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附件1" sheetId="37" r:id="rId1"/>
    <sheet name="附件2" sheetId="64" r:id="rId2"/>
    <sheet name="附件3" sheetId="50" r:id="rId3"/>
    <sheet name="附件4" sheetId="55" r:id="rId4"/>
    <sheet name="附件5" sheetId="5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9号文材料单价">#REF!</definedName>
    <definedName name="__129号文台班单价">#REF!</definedName>
    <definedName name="_129号文材料单价">#REF!</definedName>
    <definedName name="_129号文台班单价">#REF!</definedName>
    <definedName name="_6_其他">#REF!</definedName>
    <definedName name="_xlnm._FilterDatabase" localSheetId="0" hidden="1">附件1!$A$5:$XEP$8</definedName>
    <definedName name="_Order1" hidden="1">255</definedName>
    <definedName name="_Order2" hidden="1">255</definedName>
    <definedName name="a">#REF!</definedName>
    <definedName name="ABC">#REF!</definedName>
    <definedName name="ABD">#REF!</definedName>
    <definedName name="AccessDatabase" hidden="1">"D:\文_件\省长专项\2000省长专项审批.mdb"</definedName>
    <definedName name="Bust">[1]MWNANSSQ!$C$31</definedName>
    <definedName name="Continue">[1]MWNANSSQ!$C$9</definedName>
    <definedName name="data">#REF!</definedName>
    <definedName name="Database">[2]PKx!$A$1:$AP$622</definedName>
    <definedName name="database2">#REF!</definedName>
    <definedName name="database3">#REF!</definedName>
    <definedName name="dddd">#REF!</definedName>
    <definedName name="Documents_array">[1]MWNANSSQ!$B$1:$B$16</definedName>
    <definedName name="FRC">[3]Main!$C$9</definedName>
    <definedName name="gxxe2003">'[4]P1012001'!$A$6:$E$117</definedName>
    <definedName name="gxxe20032">'[5]P1012001'!$A$6:$E$117</definedName>
    <definedName name="Hello">[1]MWNANSSQ!$A$15</definedName>
    <definedName name="hhhh">#REF!</definedName>
    <definedName name="HWSheet">1</definedName>
    <definedName name="kkkk">#REF!</definedName>
    <definedName name="MakeIt">[1]MWNANSSQ!$A$26</definedName>
    <definedName name="Module.Prix_SMC">'[6]2023基本工资调标'!Module.Prix_SMC</definedName>
    <definedName name="Morning">[1]MWNANSSQ!$C$39</definedName>
    <definedName name="Poppy">[1]MWNANSSQ!$C$27</definedName>
    <definedName name="_xlnm.Print_Area" localSheetId="0">附件1!$A$1:$L$8</definedName>
    <definedName name="_xlnm.Print_Area">#N/A</definedName>
    <definedName name="_xlnm.Print_Titles" localSheetId="0">附件1!$1:$4</definedName>
    <definedName name="_xlnm.Print_Titles" localSheetId="1">附件2!$1:$3</definedName>
    <definedName name="_xlnm.Print_Titles" localSheetId="3">附件4!$1:$4</definedName>
    <definedName name="_xlnm.Print_Titles">#N/A</definedName>
    <definedName name="Prix_SMC">'[6]2023基本工资调标'!Prix_SMC</definedName>
    <definedName name="s_c_list">[7]Toolbox!$A$7:$H$969</definedName>
    <definedName name="处室">#REF!</definedName>
    <definedName name="汇率">#REF!</definedName>
    <definedName name="基金处室">#REF!</definedName>
    <definedName name="基金金额">#REF!</definedName>
    <definedName name="基金科目">#REF!</definedName>
    <definedName name="基金类型">#REF!</definedName>
    <definedName name="金额">#REF!</definedName>
    <definedName name="科目">#REF!</definedName>
    <definedName name="类型">#REF!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性别">[8]基础编码!$H$2:$H$3</definedName>
    <definedName name="学历">[8]基础编码!$S$2:$S$9</definedName>
    <definedName name="压标">#REF!</definedName>
    <definedName name="支出">'[9]P1012001'!$A$6:$E$117</definedName>
    <definedName name="_xlnm._FilterDatabase" localSheetId="1" hidden="1">附件2!$4:$5</definedName>
    <definedName name="_xlnm._FilterDatabase" localSheetId="4" hidden="1">附件5!$A$5:$H$24</definedName>
    <definedName name="_xlnm.Print_Area" localSheetId="1">附件2!$A$1:$P$5</definedName>
  </definedNames>
  <calcPr calcId="144525"/>
</workbook>
</file>

<file path=xl/sharedStrings.xml><?xml version="1.0" encoding="utf-8"?>
<sst xmlns="http://schemas.openxmlformats.org/spreadsheetml/2006/main" count="165" uniqueCount="118">
  <si>
    <t>附件1</t>
  </si>
  <si>
    <t>2025年第四批高等教育发展专项资金分配总表</t>
  </si>
  <si>
    <t>单位：万元</t>
  </si>
  <si>
    <t>县市区</t>
  </si>
  <si>
    <t>学校（单位）名称</t>
  </si>
  <si>
    <t>支出功能科目</t>
  </si>
  <si>
    <t>高校教指委等省级事权资金
（附件2、附件3）</t>
  </si>
  <si>
    <t>高校科研项目经费
（附件4）</t>
  </si>
  <si>
    <t>思政队伍
（附件5）</t>
  </si>
  <si>
    <t>湖湘资源+大思政课品牌（附件5）</t>
  </si>
  <si>
    <t>思政课题
（附件5）</t>
  </si>
  <si>
    <t>思政平台
（附件5）</t>
  </si>
  <si>
    <t>合计
应下达</t>
  </si>
  <si>
    <t>本次
下达</t>
  </si>
  <si>
    <t>备注</t>
  </si>
  <si>
    <t>岳阳市本级
合计</t>
  </si>
  <si>
    <t>岳阳市本级</t>
  </si>
  <si>
    <t>岳阳学院</t>
  </si>
  <si>
    <t>2050205 
高等教育</t>
  </si>
  <si>
    <t>湖南民族职业学院</t>
  </si>
  <si>
    <t>2050305 
高等职业教育</t>
  </si>
  <si>
    <t>岳阳职业技术学院</t>
  </si>
  <si>
    <t>附件2</t>
  </si>
  <si>
    <t>2025年高等教育发展专项（高校教指委等省级事权资金）分配明细表</t>
  </si>
  <si>
    <t>序号</t>
  </si>
  <si>
    <t>高校名称</t>
  </si>
  <si>
    <t>省高校数字图书馆建设</t>
  </si>
  <si>
    <t>中国国际大学生创新大赛</t>
  </si>
  <si>
    <t>本科毕业论文抽检</t>
  </si>
  <si>
    <t>教指委</t>
  </si>
  <si>
    <t>岳麓山大学城</t>
  </si>
  <si>
    <t>学科竞赛</t>
  </si>
  <si>
    <t>高校课程思政教学竞赛</t>
  </si>
  <si>
    <t>高校教师教学创新大赛</t>
  </si>
  <si>
    <t>“一校一书”阅读推广活动</t>
  </si>
  <si>
    <t>创新创业精品课程立项</t>
  </si>
  <si>
    <t>省级创业教育教学比赛（承办）</t>
  </si>
  <si>
    <t>教研教改</t>
  </si>
  <si>
    <t>大学生创新训练</t>
  </si>
  <si>
    <t>总计金额（万元）</t>
  </si>
  <si>
    <t>合计</t>
  </si>
  <si>
    <t>附件3</t>
  </si>
  <si>
    <r>
      <t>2025</t>
    </r>
    <r>
      <rPr>
        <sz val="20"/>
        <color rgb="FF000000"/>
        <rFont val="方正小标宋简体"/>
        <charset val="134"/>
      </rPr>
      <t>年教学改革研究项目经费拨付明细表
（资助标准：重点项目4.7万元/项，一般项目2万元/项）</t>
    </r>
  </si>
  <si>
    <t>学校名称</t>
  </si>
  <si>
    <t>重点立项数量</t>
  </si>
  <si>
    <t>重点项目拟拨款</t>
  </si>
  <si>
    <t>一般立项数量</t>
  </si>
  <si>
    <t>一般项目拟拨款</t>
  </si>
  <si>
    <t>新工科、新医科、新农科、新文科立项数</t>
  </si>
  <si>
    <t>拟拨款</t>
  </si>
  <si>
    <t>附件4</t>
  </si>
  <si>
    <t>2025年高等教育发展专项（高校科研项目经费）资金分配明细表</t>
  </si>
  <si>
    <t>学校类型</t>
  </si>
  <si>
    <t>重点项目</t>
  </si>
  <si>
    <t>优秀青年项目</t>
  </si>
  <si>
    <t>经费小计</t>
  </si>
  <si>
    <t>人文社科</t>
  </si>
  <si>
    <t>自然科学</t>
  </si>
  <si>
    <t>（万元）</t>
  </si>
  <si>
    <t>高职</t>
  </si>
  <si>
    <r>
      <t>附件</t>
    </r>
    <r>
      <rPr>
        <sz val="16"/>
        <color theme="1"/>
        <rFont val="Times New Roman"/>
        <charset val="134"/>
      </rPr>
      <t>5</t>
    </r>
  </si>
  <si>
    <t>2025年高等教育发展专项（新时代学校思政课质量提升工程和
立德树人工程）资金分配明细表</t>
  </si>
  <si>
    <t>支出方向</t>
  </si>
  <si>
    <t>项目类型</t>
  </si>
  <si>
    <t>项目名称</t>
  </si>
  <si>
    <t>单位</t>
  </si>
  <si>
    <t>负责人</t>
  </si>
  <si>
    <t>金额</t>
  </si>
  <si>
    <t>思政平台</t>
  </si>
  <si>
    <t>高校思想政治工作服务平台</t>
  </si>
  <si>
    <t>特色马克思主义学院建设</t>
  </si>
  <si>
    <t>思政队伍</t>
  </si>
  <si>
    <t>辅导员综合发展室项目</t>
  </si>
  <si>
    <t>第三批辅导员综合发展室项目</t>
  </si>
  <si>
    <t>殷美思</t>
  </si>
  <si>
    <t>高校优秀思想政治工作者引领工程</t>
  </si>
  <si>
    <t>优秀团队</t>
  </si>
  <si>
    <t>张颖</t>
  </si>
  <si>
    <t>思政课品牌</t>
  </si>
  <si>
    <t>红色育人项目</t>
  </si>
  <si>
    <t>叩问屈子祠：爱国精神的千年传承与红色基因解码——基于屈子祠红色文化资源的沉浸式思政教育探索</t>
  </si>
  <si>
    <t>思政课题</t>
  </si>
  <si>
    <t>思想政治工作研究项目</t>
  </si>
  <si>
    <t>高校思政教育效果的多维评价体系与反馈机制构建研究</t>
  </si>
  <si>
    <t>胡海林</t>
  </si>
  <si>
    <t>新时代高校创新创业教育与思想政治教育融合发展路径研究</t>
  </si>
  <si>
    <t>陈敏</t>
  </si>
  <si>
    <t>铸牢中华民族共同体意识视域下藏族大学生网络思想政治教育对策研究</t>
  </si>
  <si>
    <t>段志勇</t>
  </si>
  <si>
    <t>工匠精神融入高职院校内地西藏班思想政治教育研究</t>
  </si>
  <si>
    <t>杨洪文</t>
  </si>
  <si>
    <t>基于AIGC的湖湘红色文化融入高校思政教育实践研究</t>
  </si>
  <si>
    <t>邵超群</t>
  </si>
  <si>
    <t>数字时代青年亚文化对大学生理想信念教育的影响及应对策略研究</t>
  </si>
  <si>
    <t>王绍建</t>
  </si>
  <si>
    <t>铸牢中华民族共同体意识融入高校“大思政课”的路径重构与保障机制研究</t>
  </si>
  <si>
    <t>卢先明</t>
  </si>
  <si>
    <t>湖南省大中小学思政课一体化铸牢中华民族共同体意识教育的现状与对策研究</t>
  </si>
  <si>
    <t>王永</t>
  </si>
  <si>
    <t>党建+”引领高职医卫类专业学生服务健康乡村建设的路径研究</t>
  </si>
  <si>
    <t>刘婧</t>
  </si>
  <si>
    <t>高职院校孵化党外“网络榜样引领者”促进青年学生成长的机制研究</t>
  </si>
  <si>
    <t>刘晓毅</t>
  </si>
  <si>
    <t>新时代高校党外知识分子思想政治引领机制创新研究</t>
  </si>
  <si>
    <t>潘毅</t>
  </si>
  <si>
    <t>平安校园视角下高职院校辅导员对校园突发事件的防范和处置研究</t>
  </si>
  <si>
    <t>陈四兰</t>
  </si>
  <si>
    <t>精品项目（实践育人）</t>
  </si>
  <si>
    <r>
      <rPr>
        <sz val="11"/>
        <color theme="1"/>
        <rFont val="仿宋_GB2312"/>
        <charset val="134"/>
      </rPr>
      <t>“</t>
    </r>
    <r>
      <rPr>
        <sz val="11"/>
        <color indexed="8"/>
        <rFont val="仿宋_GB2312"/>
        <charset val="134"/>
      </rPr>
      <t>六心护佑五术并全”———“2346”健康守护人实践育人模式的探索与实践</t>
    </r>
  </si>
  <si>
    <t>王细芝</t>
  </si>
  <si>
    <t>精品项目（心理育人）</t>
  </si>
  <si>
    <r>
      <rPr>
        <sz val="11"/>
        <color theme="1"/>
        <rFont val="仿宋_GB2312"/>
        <charset val="134"/>
      </rPr>
      <t>“</t>
    </r>
    <r>
      <rPr>
        <sz val="11"/>
        <color indexed="8"/>
        <rFont val="仿宋_GB2312"/>
        <charset val="134"/>
      </rPr>
      <t>一核·四维•五融合”——高职院校浸润式心理育人体系构建与实践</t>
    </r>
  </si>
  <si>
    <t>余芬</t>
  </si>
  <si>
    <t>思政课教改项目</t>
  </si>
  <si>
    <t>教育数字化背景下高职思政课混合式教学模式研究</t>
  </si>
  <si>
    <t>戴维</t>
  </si>
  <si>
    <t>习近平文化思想引领下湖湘文化融入高职思政课案例教学创新路径研究</t>
  </si>
  <si>
    <t>刘译</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</si>
</sst>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8">
    <font>
      <sz val="11"/>
      <color theme="1"/>
      <name val="宋体"/>
      <charset val="134"/>
      <scheme val="minor"/>
    </font>
    <font>
      <sz val="11"/>
      <color theme="1"/>
      <name val="Times New Roman"/>
      <charset val="134"/>
    </font>
    <font>
      <sz val="16"/>
      <color theme="1"/>
      <name val="黑体"/>
      <charset val="134"/>
    </font>
    <font>
      <sz val="16"/>
      <color theme="1"/>
      <name val="Times New Roman"/>
      <charset val="134"/>
    </font>
    <font>
      <sz val="20"/>
      <color theme="1"/>
      <name val="方正小标宋简体"/>
      <charset val="134"/>
    </font>
    <font>
      <b/>
      <sz val="11"/>
      <color theme="1"/>
      <name val="仿宋_GB2312"/>
      <charset val="134"/>
    </font>
    <font>
      <b/>
      <sz val="11"/>
      <name val="仿宋_GB2312"/>
      <charset val="134"/>
    </font>
    <font>
      <b/>
      <sz val="10"/>
      <color theme="1"/>
      <name val="仿宋_GB2312"/>
      <charset val="134"/>
    </font>
    <font>
      <sz val="11"/>
      <color theme="1"/>
      <name val="仿宋_GB2312"/>
      <charset val="134"/>
    </font>
    <font>
      <sz val="11"/>
      <name val="仿宋_GB2312"/>
      <charset val="134"/>
    </font>
    <font>
      <sz val="10"/>
      <color theme="1"/>
      <name val="Times New Roman"/>
      <charset val="134"/>
    </font>
    <font>
      <sz val="11"/>
      <color rgb="FF000000"/>
      <name val="仿宋_GB2312"/>
      <charset val="134"/>
    </font>
    <font>
      <b/>
      <sz val="12"/>
      <color rgb="FF000000"/>
      <name val="仿宋_GB2312"/>
      <charset val="134"/>
    </font>
    <font>
      <sz val="12"/>
      <color rgb="FF000000"/>
      <name val="仿宋_GB2312"/>
      <charset val="134"/>
    </font>
    <font>
      <sz val="12"/>
      <name val="仿宋_GB2312"/>
      <charset val="134"/>
    </font>
    <font>
      <sz val="12"/>
      <name val="宋体"/>
      <charset val="134"/>
    </font>
    <font>
      <sz val="14"/>
      <color theme="1"/>
      <name val="Times New Roman"/>
      <charset val="134"/>
    </font>
    <font>
      <b/>
      <sz val="12"/>
      <name val="仿宋_GB2312"/>
      <charset val="134"/>
    </font>
    <font>
      <sz val="13"/>
      <color theme="1"/>
      <name val="仿宋_GB2312"/>
      <charset val="134"/>
    </font>
    <font>
      <sz val="13"/>
      <name val="仿宋_GB2312"/>
      <charset val="134"/>
    </font>
    <font>
      <sz val="12"/>
      <name val="Times New Roman"/>
      <charset val="134"/>
    </font>
    <font>
      <b/>
      <sz val="12"/>
      <name val="Times New Roman"/>
      <charset val="134"/>
    </font>
    <font>
      <sz val="16"/>
      <name val="黑体"/>
      <charset val="134"/>
    </font>
    <font>
      <b/>
      <sz val="14"/>
      <name val="Times New Roman"/>
      <charset val="134"/>
    </font>
    <font>
      <sz val="10"/>
      <color theme="1"/>
      <name val="仿宋_GB2312"/>
      <charset val="134"/>
    </font>
    <font>
      <sz val="10"/>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
      <sz val="11"/>
      <color indexed="8"/>
      <name val="仿宋_GB2312"/>
      <charset val="134"/>
    </font>
    <font>
      <sz val="20"/>
      <color rgb="FF000000"/>
      <name val="方正小标宋简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8" borderId="9"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29" fillId="10" borderId="0" applyNumberFormat="0" applyBorder="0" applyAlignment="0" applyProtection="0">
      <alignment vertical="center"/>
    </xf>
    <xf numFmtId="0" fontId="32" fillId="0" borderId="11" applyNumberFormat="0" applyFill="0" applyAlignment="0" applyProtection="0">
      <alignment vertical="center"/>
    </xf>
    <xf numFmtId="0" fontId="29" fillId="11" borderId="0" applyNumberFormat="0" applyBorder="0" applyAlignment="0" applyProtection="0">
      <alignment vertical="center"/>
    </xf>
    <xf numFmtId="0" fontId="38" fillId="12" borderId="12" applyNumberFormat="0" applyAlignment="0" applyProtection="0">
      <alignment vertical="center"/>
    </xf>
    <xf numFmtId="0" fontId="39" fillId="12" borderId="8" applyNumberFormat="0" applyAlignment="0" applyProtection="0">
      <alignment vertical="center"/>
    </xf>
    <xf numFmtId="0" fontId="40" fillId="13" borderId="13"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15" fillId="0" borderId="0"/>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45" fillId="0" borderId="0">
      <alignment vertical="center"/>
    </xf>
    <xf numFmtId="0" fontId="15" fillId="0" borderId="0">
      <alignment vertical="center"/>
    </xf>
  </cellStyleXfs>
  <cellXfs count="79">
    <xf numFmtId="0" fontId="0" fillId="0" borderId="0" xfId="0">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0" borderId="0" xfId="0" applyFill="1" applyBorder="1" applyAlignment="1"/>
    <xf numFmtId="0" fontId="2" fillId="0" borderId="0" xfId="0" applyFont="1" applyFill="1" applyBorder="1" applyAlignment="1">
      <alignment vertical="center"/>
    </xf>
    <xf numFmtId="0" fontId="12"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4" fillId="0" borderId="1" xfId="0" applyFont="1" applyFill="1" applyBorder="1" applyAlignment="1">
      <alignment horizontal="left" vertical="center"/>
    </xf>
    <xf numFmtId="0" fontId="13" fillId="0" borderId="1" xfId="0" applyFont="1" applyFill="1" applyBorder="1" applyAlignment="1">
      <alignment horizont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0" fillId="0" borderId="0" xfId="0" applyFont="1" applyFill="1" applyBorder="1" applyAlignment="1"/>
    <xf numFmtId="0" fontId="15" fillId="0" borderId="0" xfId="0" applyFont="1" applyFill="1" applyBorder="1" applyAlignment="1">
      <alignment vertical="center"/>
    </xf>
    <xf numFmtId="176" fontId="15" fillId="0" borderId="0" xfId="0" applyNumberFormat="1" applyFont="1" applyFill="1" applyBorder="1" applyAlignment="1">
      <alignment vertical="center"/>
    </xf>
    <xf numFmtId="0" fontId="2" fillId="0" borderId="0" xfId="0" applyFont="1" applyFill="1" applyAlignment="1">
      <alignment horizontal="left" vertical="center" wrapText="1"/>
    </xf>
    <xf numFmtId="0" fontId="16"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177"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xf>
    <xf numFmtId="0" fontId="20" fillId="0" borderId="0" xfId="0" applyFont="1" applyFill="1" applyBorder="1" applyAlignment="1">
      <alignment vertical="center"/>
    </xf>
    <xf numFmtId="176" fontId="20" fillId="0" borderId="0" xfId="0" applyNumberFormat="1" applyFont="1" applyFill="1" applyBorder="1" applyAlignment="1">
      <alignment vertical="center"/>
    </xf>
    <xf numFmtId="0" fontId="21" fillId="0" borderId="0" xfId="0" applyFont="1" applyFill="1" applyBorder="1" applyAlignment="1">
      <alignment vertical="center"/>
    </xf>
    <xf numFmtId="0" fontId="22" fillId="0" borderId="0" xfId="0" applyFont="1" applyFill="1" applyAlignment="1">
      <alignment horizontal="left" vertical="center"/>
    </xf>
    <xf numFmtId="0" fontId="23" fillId="0" borderId="0" xfId="0" applyFont="1" applyFill="1" applyAlignment="1">
      <alignment horizontal="left" vertical="center"/>
    </xf>
    <xf numFmtId="0" fontId="4" fillId="0" borderId="7"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176" fontId="4" fillId="0" borderId="7" xfId="0" applyNumberFormat="1" applyFont="1" applyFill="1" applyBorder="1" applyAlignment="1">
      <alignment horizontal="center" vertical="center"/>
    </xf>
    <xf numFmtId="0" fontId="1" fillId="2" borderId="0" xfId="0" applyFont="1" applyFill="1" applyAlignment="1">
      <alignment horizontal="center" vertical="center"/>
    </xf>
    <xf numFmtId="0" fontId="10" fillId="2" borderId="0" xfId="0" applyFont="1" applyFill="1" applyAlignment="1">
      <alignment horizontal="center" vertical="center" wrapText="1"/>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xf>
    <xf numFmtId="0" fontId="1" fillId="0" borderId="0" xfId="0" applyFont="1">
      <alignment vertical="center"/>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0" borderId="0" xfId="0" applyFont="1" applyFill="1" applyAlignment="1">
      <alignment horizontal="center" vertical="center" wrapText="1"/>
    </xf>
    <xf numFmtId="0" fontId="24" fillId="2" borderId="0" xfId="0" applyFont="1" applyFill="1" applyAlignment="1">
      <alignment horizontal="center" vertical="center" wrapText="1"/>
    </xf>
    <xf numFmtId="0" fontId="24"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7" xfId="0" applyFont="1" applyFill="1" applyBorder="1" applyAlignment="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常规_修改总预算情况表(6.4)"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双一流高职经费分配表201709025"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9.xml"/><Relationship Id="rId13" Type="http://schemas.openxmlformats.org/officeDocument/2006/relationships/externalLink" Target="externalLinks/externalLink8.xml"/><Relationship Id="rId12" Type="http://schemas.openxmlformats.org/officeDocument/2006/relationships/externalLink" Target="externalLinks/externalLink7.xml"/><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H:\&#21385;&#34892;&#33410;&#32422;&#34920;&#26684;\2014&#24180;&#21385;&#34892;&#33410;&#32422;&#20998;&#22788;&#23460;&#32479;&#3574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MAINSERVER\private\XHC\XLS\XJ.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NTS01\jhc\CHR\ARBEJDE\Q4D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BY\YS3\97&#20915;&#31639;&#21306;&#21439;&#26368;&#21518;&#27719;&#246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SHANGHAI_LF\&#39044;&#31639;&#22788;\BY\YS3\97&#20915;&#31639;&#21306;&#21439;&#26368;&#21518;&#27719;&#246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home\changchen\&#26700;&#38754;\&#21016;&#26093;&#26085;\2023\&#39044;&#31639;\&#39044;&#31639;&#32534;&#21046;\&#25511;&#21046;&#25968;\1224-2023&#24180;&#30465;&#26412;&#32423;&#25945;&#32946;&#37096;&#38376;&#24180;&#21021;&#32463;&#24120;&#24615;&#25320;&#27454;&#25511;&#21046;&#25968;(&#26368;&#32456;&#312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A:\WINDOWS\TEMP\GOLDPYR4\ARENTO\TOOLBOX.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H:\&#36130;&#25919;&#20379;&#20859;&#20154;&#21592;&#20449;&#24687;&#34920;\&#25945;&#32946;\&#27896;&#27700;&#22235;&#200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changchen\&#26700;&#38754;\home\changchen\&#26700;&#38754;\&#21016;&#26093;&#26085;\2024\&#39044;&#31639;\&#39044;&#31639;&#19979;&#36798;\&#30465;&#32423;&#36164;&#37329;\&#39640;&#31561;&#25945;&#32946;&#20869;&#28085;&#24335;&#21457;&#23637;\data\G&#30424;\&#36130;&#21153;&#24037;&#20316;\&#37096;&#38376;&#39044;&#31639;\&#36130;&#25919;&#25351;&#26631;&#25991;&#21488;&#36134;&#31649;&#29702;\2023&#24180;&#36130;&#25919;&#25351;&#26631;&#25991;&#21488;&#36134;\&#39044;&#31639;&#20998;&#37197;&#25351;&#26631;&#25991;\2023&#24180;&#21021;&#39044;&#31639;&#25209;&#22797;\data\G&#30424;\&#36130;&#21153;&#24037;&#20316;\&#37096;&#38376;&#39044;&#31639;\2023&#24180;&#37096;&#38376;&#39044;&#31639;\&#24180;&#21021;&#37096;&#38376;&#39044;&#31639;&#32534;&#21046;\&#39044;&#31639;&#25511;&#21046;&#25968;&#19979;&#36798;\home\changchen\&#26700;&#38754;\&#19979;&#36733;&#25968;&#25454;\Budgetserver\&#39044;&#31639;&#21496;\BY\YS3\97&#20915;&#31639;&#21306;&#21439;&#26368;&#21518;&#27719;&#246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41230"/>
      <sheetName val="20141030"/>
      <sheetName val="2014925"/>
      <sheetName val="20140831"/>
      <sheetName val="20140731"/>
      <sheetName val="20140531"/>
      <sheetName val="20140430"/>
      <sheetName val="20131218"/>
      <sheetName val="截止20131210"/>
      <sheetName val="截止20131205"/>
      <sheetName val="截止20131031日加付食堂餐费后及追加分配后(2)"/>
      <sheetName val="2013预算"/>
      <sheetName val="截止20131031日新控制数发生额 "/>
      <sheetName val="Sheet1"/>
      <sheetName val="截止20130930日新控制数发生额  "/>
      <sheetName val="截止20130831日新控制数发生额    "/>
      <sheetName val="截止20130731日新控制数发生额    (2)"/>
      <sheetName val="截止20130731日新控制数发生额   "/>
      <sheetName val="截止20130630日新控制数发生额  "/>
      <sheetName val="截止20130531日新控制数发生额 "/>
      <sheetName val="截止20130408日新控制数发生额 (3)"/>
      <sheetName val="截止20130428日新控制数发生额 "/>
      <sheetName val="截止20130331日新控制数发生额"/>
      <sheetName val="截止20130331"/>
      <sheetName val="截止20130228"/>
      <sheetName val="截止20130218实际发生额"/>
      <sheetName val="10-12年厉行节约分处室发生额 (4)"/>
      <sheetName val="10-12年厉行节约分处室发生额 (3)"/>
      <sheetName val="2010未剔除新增项目数 (2)"/>
      <sheetName val="截止20111231不剔除2011年新增项目     (2)"/>
      <sheetName val="1206新计算20121230实际发生额"/>
      <sheetName val="1206新计算与20121130实际发生额比较   "/>
      <sheetName val="追20121130实际发生额   "/>
      <sheetName val="追20121031剔除新增项目实际发生额   (4)"/>
      <sheetName val="追20121104实际发生额   (3)"/>
      <sheetName val="追20121031实际发生额   (2)"/>
      <sheetName val="追20121031实际发生额  "/>
      <sheetName val="20121011实际发生额 "/>
      <sheetName val="2012930实际发生额"/>
      <sheetName val="20120831实际发生额"/>
      <sheetName val="20120731实际发生额 "/>
      <sheetName val="20120630实际发生额"/>
      <sheetName val="20120531实际发生修改"/>
      <sheetName val="20120531实际发生"/>
      <sheetName val="截止20111231不剔除2011年新增项目    "/>
      <sheetName val="截止20111231剔除2011年新增项目审计用 (2)"/>
      <sheetName val="2010-2011非税收入三项费用统计表"/>
      <sheetName val="截止20111231剔除2011年新增项目审计用"/>
      <sheetName val="截止20111231剔除2011年新增项目审计用1"/>
      <sheetName val="截止20111231剔除2011年新增项目   "/>
      <sheetName val="截止20111223剔除2011年新增项目  "/>
      <sheetName val="截止20111205剔除2011年新增项目 "/>
      <sheetName val="截止20111031剔除2011年新增项目"/>
      <sheetName val="截止20110929剔除最新新增"/>
      <sheetName val="截止20110902剔除新增   (3)"/>
      <sheetName val="截止2011802剔除新增   (2)"/>
      <sheetName val="截止2011630剔除新增  "/>
      <sheetName val="截止5.31日超支处室发生额"/>
      <sheetName val="最终07-10年厉行节约分处室发生额 剔除新增项目 "/>
      <sheetName val="截止2011531剔除新增 "/>
      <sheetName val="截止2011517剔除新增"/>
      <sheetName val="截止2011517"/>
      <sheetName val="07-10年厉行节约分处室发生额 未剔除新增项目"/>
      <sheetName val="2010未剔除新增项目数"/>
      <sheetName val="2010年全年"/>
      <sheetName val="20101213"/>
      <sheetName val="20101109"/>
      <sheetName val="20101018"/>
      <sheetName val="截止20101008"/>
      <sheetName val="截止201008010"/>
      <sheetName val="截止20100707"/>
      <sheetName val="截止20100618"/>
      <sheetName val="截止20100603"/>
      <sheetName val="截至20100511"/>
      <sheetName val="截至20100421"/>
      <sheetName val="截至2010年4月6日"/>
      <sheetName val="07-09年厉行节约分处室发生额 (2)"/>
      <sheetName val="实际支出"/>
      <sheetName val="09年10月上报数据"/>
      <sheetName val="0910月账面数据"/>
      <sheetName val="控制表0905月"/>
      <sheetName val="基础数据"/>
      <sheetName val="07-09年厉行节约分处室发生额"/>
      <sheetName val="MWNANSSQ"/>
      <sheetName val="PJYSJLQH"/>
      <sheetName val="KXMNRTJB"/>
      <sheetName val="SYWSLKSE"/>
      <sheetName val="MVTSTQRY"/>
      <sheetName val="TVZKASRQ"/>
      <sheetName val="PQSYPOXR"/>
      <sheetName val="NDNYTNMQ"/>
      <sheetName val="NAAILKPN"/>
      <sheetName val="PVOTYPMP"/>
      <sheetName val="HWMRITPW"/>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Sheet2"/>
      <sheetName val="下拉选项"/>
      <sheetName val="经费权重"/>
      <sheetName val="m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 val="P101200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Open"/>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一般预算收入"/>
      <sheetName val="Financ. Overview"/>
      <sheetName val="Toolbox"/>
      <sheetName val="Main"/>
      <sheetName val="中央"/>
      <sheetName val="01北京市"/>
      <sheetName val="有效性列表"/>
      <sheetName val="录入表"/>
      <sheetName val="DY-（调整特殊因素）增量对应重点（汇报）"/>
      <sheetName val="C01-1"/>
      <sheetName val="mx"/>
      <sheetName val="单位编码"/>
      <sheetName val="_ESList"/>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财政部和发改委范围"/>
      <sheetName val="GDP"/>
      <sheetName val="本年收入合计"/>
      <sheetName val="POWER ASSUMPTIONS"/>
      <sheetName val="2007"/>
      <sheetName val="中小学生"/>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 val="DB"/>
      <sheetName val="经费权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23控制数"/>
      <sheetName val="2022控制数"/>
      <sheetName val="提前编入专项"/>
      <sheetName val="本科生均32号"/>
      <sheetName val="1本科省级生均提前"/>
      <sheetName val="2中央支持地方"/>
      <sheetName val="省属高职生均"/>
      <sheetName val="市州高职"/>
      <sheetName val="2023基本工资调标"/>
      <sheetName val="2023绩效奖"/>
      <sheetName val="2023退休生活补贴和医疗补贴提标"/>
      <sheetName val="2023人员增减异动情况表"/>
      <sheetName val="2023晋级晋档"/>
      <sheetName val="3本科双一流"/>
      <sheetName val="4三高四新"/>
      <sheetName val="5高职双一流"/>
      <sheetName val="6定向培养23预安排"/>
      <sheetName val="定向培养22清算"/>
      <sheetName val="7省属中小学幼儿园"/>
      <sheetName val="高校生均跨年调剂"/>
      <sheetName val="本科年初控制数"/>
    </sheetNames>
    <definedNames>
      <definedName name="Module.Prix_SMC" sheetId="8"/>
      <definedName name="Prix_SMC" sheetId="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oolbox"/>
      <sheetName val="POWER 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M4" sqref="M4"/>
    </sheetView>
  </sheetViews>
  <sheetFormatPr defaultColWidth="9" defaultRowHeight="15" outlineLevelRow="7"/>
  <cols>
    <col min="1" max="1" width="12" style="61" customWidth="1"/>
    <col min="2" max="2" width="18.125" style="61" customWidth="1"/>
    <col min="3" max="3" width="13.125" style="61" customWidth="1"/>
    <col min="4" max="4" width="23.5" style="62" customWidth="1"/>
    <col min="5" max="5" width="16.75" style="63" customWidth="1"/>
    <col min="6" max="6" width="10.125" style="62" customWidth="1"/>
    <col min="7" max="7" width="15.875" style="62" customWidth="1"/>
    <col min="8" max="8" width="9.125" style="63" customWidth="1"/>
    <col min="9" max="9" width="9.625" style="63" customWidth="1"/>
    <col min="10" max="12" width="7.125" style="63" customWidth="1"/>
    <col min="13" max="13" width="19.875" style="60" customWidth="1"/>
    <col min="14" max="16080" width="9" style="60"/>
    <col min="16081" max="16179" width="9" style="64"/>
    <col min="16180" max="16384" width="9" style="65"/>
  </cols>
  <sheetData>
    <row r="1" s="60" customFormat="1" ht="30" customHeight="1" spans="1:12">
      <c r="A1" s="66" t="s">
        <v>0</v>
      </c>
      <c r="B1" s="66"/>
      <c r="C1" s="67"/>
      <c r="D1" s="62"/>
      <c r="E1" s="63"/>
      <c r="F1" s="62"/>
      <c r="G1" s="62"/>
      <c r="H1" s="63"/>
      <c r="I1" s="63"/>
      <c r="J1" s="63"/>
      <c r="K1" s="63"/>
      <c r="L1" s="63"/>
    </row>
    <row r="2" s="60" customFormat="1" ht="45.95" customHeight="1" spans="1:12">
      <c r="A2" s="68" t="s">
        <v>1</v>
      </c>
      <c r="B2" s="68"/>
      <c r="C2" s="68"/>
      <c r="D2" s="69"/>
      <c r="E2" s="68"/>
      <c r="F2" s="69"/>
      <c r="G2" s="69"/>
      <c r="H2" s="68"/>
      <c r="I2" s="68"/>
      <c r="J2" s="68"/>
      <c r="K2" s="68"/>
      <c r="L2" s="68"/>
    </row>
    <row r="3" s="60" customFormat="1" ht="23.1" customHeight="1" spans="1:12">
      <c r="A3" s="70"/>
      <c r="B3" s="70"/>
      <c r="C3" s="70"/>
      <c r="D3" s="71"/>
      <c r="E3" s="70"/>
      <c r="F3" s="71"/>
      <c r="G3" s="71"/>
      <c r="H3" s="70"/>
      <c r="I3" s="70"/>
      <c r="J3" s="78" t="s">
        <v>2</v>
      </c>
      <c r="K3" s="78"/>
      <c r="L3" s="78"/>
    </row>
    <row r="4" s="60" customFormat="1" ht="43" customHeight="1" spans="1:12">
      <c r="A4" s="13" t="s">
        <v>3</v>
      </c>
      <c r="B4" s="13" t="s">
        <v>4</v>
      </c>
      <c r="C4" s="72" t="s">
        <v>5</v>
      </c>
      <c r="D4" s="13" t="s">
        <v>6</v>
      </c>
      <c r="E4" s="13" t="s">
        <v>7</v>
      </c>
      <c r="F4" s="13" t="s">
        <v>8</v>
      </c>
      <c r="G4" s="73" t="s">
        <v>9</v>
      </c>
      <c r="H4" s="73" t="s">
        <v>10</v>
      </c>
      <c r="I4" s="13" t="s">
        <v>11</v>
      </c>
      <c r="J4" s="13" t="s">
        <v>12</v>
      </c>
      <c r="K4" s="72" t="s">
        <v>13</v>
      </c>
      <c r="L4" s="13" t="s">
        <v>14</v>
      </c>
    </row>
    <row r="5" ht="30" customHeight="1" spans="1:12">
      <c r="A5" s="74" t="s">
        <v>15</v>
      </c>
      <c r="B5" s="13"/>
      <c r="C5" s="75"/>
      <c r="D5" s="13">
        <f t="shared" ref="D5:K5" si="0">SUM(D6:D8)</f>
        <v>18.4</v>
      </c>
      <c r="E5" s="13">
        <f t="shared" si="0"/>
        <v>26</v>
      </c>
      <c r="F5" s="13">
        <f t="shared" si="0"/>
        <v>14</v>
      </c>
      <c r="G5" s="73">
        <f t="shared" si="0"/>
        <v>2</v>
      </c>
      <c r="H5" s="73">
        <f t="shared" si="0"/>
        <v>32</v>
      </c>
      <c r="I5" s="13">
        <f t="shared" si="0"/>
        <v>46</v>
      </c>
      <c r="J5" s="13">
        <f t="shared" si="0"/>
        <v>138.4</v>
      </c>
      <c r="K5" s="13">
        <f t="shared" si="0"/>
        <v>138.4</v>
      </c>
      <c r="L5" s="77"/>
    </row>
    <row r="6" ht="30" customHeight="1" spans="1:12">
      <c r="A6" s="73" t="s">
        <v>16</v>
      </c>
      <c r="B6" s="75" t="s">
        <v>17</v>
      </c>
      <c r="C6" s="75" t="s">
        <v>18</v>
      </c>
      <c r="D6" s="76">
        <v>18.4</v>
      </c>
      <c r="E6" s="76">
        <v>0</v>
      </c>
      <c r="F6" s="76">
        <v>0</v>
      </c>
      <c r="G6" s="77">
        <v>0</v>
      </c>
      <c r="H6" s="77">
        <v>6</v>
      </c>
      <c r="I6" s="76">
        <v>0</v>
      </c>
      <c r="J6" s="76">
        <f>SUM(D6:I6)</f>
        <v>24.4</v>
      </c>
      <c r="K6" s="76">
        <v>24.4</v>
      </c>
      <c r="L6" s="77"/>
    </row>
    <row r="7" ht="30" customHeight="1" spans="1:12">
      <c r="A7" s="73"/>
      <c r="B7" s="75" t="s">
        <v>19</v>
      </c>
      <c r="C7" s="75" t="s">
        <v>20</v>
      </c>
      <c r="D7" s="76">
        <v>0</v>
      </c>
      <c r="E7" s="76">
        <v>8</v>
      </c>
      <c r="F7" s="76">
        <v>14</v>
      </c>
      <c r="G7" s="77">
        <v>2</v>
      </c>
      <c r="H7" s="77">
        <v>8</v>
      </c>
      <c r="I7" s="76">
        <v>46</v>
      </c>
      <c r="J7" s="76">
        <f>SUM(D7:I7)</f>
        <v>78</v>
      </c>
      <c r="K7" s="76">
        <v>78</v>
      </c>
      <c r="L7" s="77"/>
    </row>
    <row r="8" ht="30" customHeight="1" spans="1:12">
      <c r="A8" s="73"/>
      <c r="B8" s="75" t="s">
        <v>21</v>
      </c>
      <c r="C8" s="75" t="s">
        <v>20</v>
      </c>
      <c r="D8" s="76">
        <v>0</v>
      </c>
      <c r="E8" s="76">
        <v>18</v>
      </c>
      <c r="F8" s="76">
        <v>0</v>
      </c>
      <c r="G8" s="77">
        <v>0</v>
      </c>
      <c r="H8" s="77">
        <v>18</v>
      </c>
      <c r="I8" s="76">
        <v>0</v>
      </c>
      <c r="J8" s="76">
        <f>SUM(D8:I8)</f>
        <v>36</v>
      </c>
      <c r="K8" s="76">
        <v>36</v>
      </c>
      <c r="L8" s="77"/>
    </row>
  </sheetData>
  <mergeCells count="4">
    <mergeCell ref="A1:B1"/>
    <mergeCell ref="A2:L2"/>
    <mergeCell ref="J3:L3"/>
    <mergeCell ref="A6:A8"/>
  </mergeCells>
  <printOptions horizontalCentered="1"/>
  <pageMargins left="0.590277777777778" right="0.590277777777778" top="0.786805555555556" bottom="0.786805555555556" header="0.298611111111111" footer="0.298611111111111"/>
  <pageSetup paperSize="9" scale="9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
  <sheetViews>
    <sheetView workbookViewId="0">
      <selection activeCell="I12" sqref="I12"/>
    </sheetView>
  </sheetViews>
  <sheetFormatPr defaultColWidth="9.5" defaultRowHeight="15.75" outlineLevelRow="4"/>
  <cols>
    <col min="1" max="1" width="6.25" style="50" customWidth="1"/>
    <col min="2" max="2" width="11" style="50" customWidth="1"/>
    <col min="3" max="3" width="10.875" style="50" customWidth="1"/>
    <col min="4" max="4" width="13.75" style="50" customWidth="1"/>
    <col min="5" max="5" width="11.875" style="50" customWidth="1"/>
    <col min="6" max="7" width="8.375" style="50" customWidth="1"/>
    <col min="8" max="8" width="6.625" style="50" customWidth="1"/>
    <col min="9" max="9" width="11.875" style="50" customWidth="1"/>
    <col min="10" max="10" width="11.75" style="50" customWidth="1"/>
    <col min="11" max="12" width="9.5" style="50"/>
    <col min="13" max="13" width="12.75" style="50" customWidth="1"/>
    <col min="14" max="14" width="9.5" style="51" customWidth="1"/>
    <col min="15" max="15" width="9.5" style="50"/>
    <col min="16" max="16" width="9.5" style="52"/>
    <col min="17" max="16384" width="9.5" style="50"/>
  </cols>
  <sheetData>
    <row r="1" ht="30" customHeight="1" spans="1:5">
      <c r="A1" s="53" t="s">
        <v>22</v>
      </c>
      <c r="B1" s="53"/>
      <c r="C1" s="54"/>
      <c r="D1" s="54"/>
      <c r="E1" s="54"/>
    </row>
    <row r="2" ht="57" customHeight="1" spans="1:16">
      <c r="A2" s="55" t="s">
        <v>23</v>
      </c>
      <c r="B2" s="55"/>
      <c r="C2" s="55"/>
      <c r="D2" s="55"/>
      <c r="E2" s="55"/>
      <c r="F2" s="55"/>
      <c r="G2" s="55"/>
      <c r="H2" s="55"/>
      <c r="I2" s="55"/>
      <c r="J2" s="55"/>
      <c r="K2" s="55"/>
      <c r="L2" s="55"/>
      <c r="M2" s="55"/>
      <c r="N2" s="59"/>
      <c r="O2" s="55"/>
      <c r="P2" s="55"/>
    </row>
    <row r="3" ht="48" customHeight="1" spans="1:16">
      <c r="A3" s="11" t="s">
        <v>24</v>
      </c>
      <c r="B3" s="11" t="s">
        <v>25</v>
      </c>
      <c r="C3" s="11" t="s">
        <v>26</v>
      </c>
      <c r="D3" s="11" t="s">
        <v>27</v>
      </c>
      <c r="E3" s="11" t="s">
        <v>28</v>
      </c>
      <c r="F3" s="11" t="s">
        <v>29</v>
      </c>
      <c r="G3" s="11" t="s">
        <v>30</v>
      </c>
      <c r="H3" s="11" t="s">
        <v>31</v>
      </c>
      <c r="I3" s="11" t="s">
        <v>32</v>
      </c>
      <c r="J3" s="11" t="s">
        <v>33</v>
      </c>
      <c r="K3" s="11" t="s">
        <v>34</v>
      </c>
      <c r="L3" s="11" t="s">
        <v>35</v>
      </c>
      <c r="M3" s="11" t="s">
        <v>36</v>
      </c>
      <c r="N3" s="11" t="s">
        <v>37</v>
      </c>
      <c r="O3" s="11" t="s">
        <v>38</v>
      </c>
      <c r="P3" s="11" t="s">
        <v>39</v>
      </c>
    </row>
    <row r="4" ht="45" customHeight="1" spans="1:16384">
      <c r="A4" s="56" t="s">
        <v>40</v>
      </c>
      <c r="B4" s="57"/>
      <c r="C4" s="11">
        <f>SUM(C5:C5)</f>
        <v>0</v>
      </c>
      <c r="D4" s="11">
        <f t="shared" ref="D4:P4" si="0">SUM(D5:D5)</f>
        <v>0</v>
      </c>
      <c r="E4" s="11">
        <f t="shared" si="0"/>
        <v>0</v>
      </c>
      <c r="F4" s="11">
        <f t="shared" si="0"/>
        <v>0</v>
      </c>
      <c r="G4" s="11">
        <f t="shared" si="0"/>
        <v>0</v>
      </c>
      <c r="H4" s="11">
        <f t="shared" si="0"/>
        <v>0</v>
      </c>
      <c r="I4" s="11">
        <f t="shared" si="0"/>
        <v>0</v>
      </c>
      <c r="J4" s="11">
        <f t="shared" si="0"/>
        <v>0</v>
      </c>
      <c r="K4" s="11">
        <f t="shared" si="0"/>
        <v>0</v>
      </c>
      <c r="L4" s="11">
        <f t="shared" si="0"/>
        <v>0</v>
      </c>
      <c r="M4" s="11">
        <f t="shared" si="0"/>
        <v>0</v>
      </c>
      <c r="N4" s="11">
        <f t="shared" si="0"/>
        <v>15.4</v>
      </c>
      <c r="O4" s="11">
        <f t="shared" si="0"/>
        <v>3</v>
      </c>
      <c r="P4" s="11">
        <f t="shared" si="0"/>
        <v>18.4</v>
      </c>
      <c r="XFD4" s="50">
        <f>SUM(A4:XFC4)</f>
        <v>36.8</v>
      </c>
    </row>
    <row r="5" ht="45" customHeight="1" spans="1:16">
      <c r="A5" s="58">
        <v>44</v>
      </c>
      <c r="B5" s="17" t="s">
        <v>17</v>
      </c>
      <c r="C5" s="17"/>
      <c r="D5" s="17"/>
      <c r="E5" s="17"/>
      <c r="F5" s="17"/>
      <c r="G5" s="17"/>
      <c r="H5" s="58"/>
      <c r="I5" s="17"/>
      <c r="J5" s="17"/>
      <c r="K5" s="17"/>
      <c r="L5" s="15"/>
      <c r="M5" s="17"/>
      <c r="N5" s="22">
        <v>15.4</v>
      </c>
      <c r="O5" s="17">
        <v>3</v>
      </c>
      <c r="P5" s="9">
        <f>SUM(C5:O5)</f>
        <v>18.4</v>
      </c>
    </row>
  </sheetData>
  <mergeCells count="3">
    <mergeCell ref="A1:B1"/>
    <mergeCell ref="A2:P2"/>
    <mergeCell ref="A4:B4"/>
  </mergeCells>
  <printOptions horizontalCentered="1"/>
  <pageMargins left="0.590277777777778" right="0.590277777777778" top="1" bottom="1" header="0.5" footer="0.5"/>
  <pageSetup paperSize="9" scale="8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3" sqref="$A3:$XFD3"/>
    </sheetView>
  </sheetViews>
  <sheetFormatPr defaultColWidth="9.5" defaultRowHeight="14.25" outlineLevelRow="4"/>
  <cols>
    <col min="1" max="1" width="7.75" style="36" customWidth="1"/>
    <col min="2" max="2" width="15.75" style="36" customWidth="1"/>
    <col min="3" max="3" width="15.125" style="36" customWidth="1"/>
    <col min="4" max="4" width="19.5" style="37" customWidth="1"/>
    <col min="5" max="5" width="15.625" style="36" customWidth="1"/>
    <col min="6" max="6" width="16.875" style="36" customWidth="1"/>
    <col min="7" max="7" width="21.625" style="36" customWidth="1"/>
    <col min="8" max="8" width="15" style="36" customWidth="1"/>
    <col min="9" max="9" width="13.75" style="37" customWidth="1"/>
    <col min="10" max="16384" width="9.5" style="36"/>
  </cols>
  <sheetData>
    <row r="1" s="35" customFormat="1" ht="27" customHeight="1" spans="1:4">
      <c r="A1" s="38" t="s">
        <v>41</v>
      </c>
      <c r="B1" s="38"/>
      <c r="C1" s="39"/>
      <c r="D1" s="40"/>
    </row>
    <row r="2" ht="75" customHeight="1" spans="1:9">
      <c r="A2" s="7" t="s">
        <v>42</v>
      </c>
      <c r="B2" s="7"/>
      <c r="C2" s="7"/>
      <c r="D2" s="41"/>
      <c r="E2" s="7"/>
      <c r="F2" s="7"/>
      <c r="G2" s="7"/>
      <c r="H2" s="7"/>
      <c r="I2" s="41"/>
    </row>
    <row r="3" ht="42" customHeight="1" spans="1:9">
      <c r="A3" s="42" t="s">
        <v>24</v>
      </c>
      <c r="B3" s="42" t="s">
        <v>43</v>
      </c>
      <c r="C3" s="43" t="s">
        <v>44</v>
      </c>
      <c r="D3" s="44" t="s">
        <v>45</v>
      </c>
      <c r="E3" s="43" t="s">
        <v>46</v>
      </c>
      <c r="F3" s="43" t="s">
        <v>47</v>
      </c>
      <c r="G3" s="43" t="s">
        <v>48</v>
      </c>
      <c r="H3" s="43" t="s">
        <v>49</v>
      </c>
      <c r="I3" s="49" t="s">
        <v>40</v>
      </c>
    </row>
    <row r="4" ht="42" customHeight="1" spans="1:9">
      <c r="A4" s="45" t="s">
        <v>40</v>
      </c>
      <c r="B4" s="46"/>
      <c r="C4" s="43">
        <f>SUM(C5:C5)</f>
        <v>2</v>
      </c>
      <c r="D4" s="43">
        <f t="shared" ref="D4:I4" si="0">SUM(D5:D5)</f>
        <v>9.4</v>
      </c>
      <c r="E4" s="43">
        <f t="shared" si="0"/>
        <v>3</v>
      </c>
      <c r="F4" s="43">
        <f t="shared" si="0"/>
        <v>6</v>
      </c>
      <c r="G4" s="43">
        <f t="shared" si="0"/>
        <v>0</v>
      </c>
      <c r="H4" s="43">
        <f t="shared" si="0"/>
        <v>0</v>
      </c>
      <c r="I4" s="43">
        <f t="shared" si="0"/>
        <v>15.4</v>
      </c>
    </row>
    <row r="5" ht="42" customHeight="1" spans="1:9">
      <c r="A5" s="47">
        <v>39</v>
      </c>
      <c r="B5" s="48" t="s">
        <v>17</v>
      </c>
      <c r="C5" s="47">
        <v>2</v>
      </c>
      <c r="D5" s="47">
        <v>9.4</v>
      </c>
      <c r="E5" s="47">
        <v>3</v>
      </c>
      <c r="F5" s="47">
        <v>6</v>
      </c>
      <c r="G5" s="47">
        <v>0</v>
      </c>
      <c r="H5" s="47">
        <v>0</v>
      </c>
      <c r="I5" s="47">
        <v>15.4</v>
      </c>
    </row>
  </sheetData>
  <mergeCells count="3">
    <mergeCell ref="A1:B1"/>
    <mergeCell ref="A2:I2"/>
    <mergeCell ref="A4:B4"/>
  </mergeCells>
  <printOptions horizontalCentered="1"/>
  <pageMargins left="0.590277777777778" right="0.590277777777778" top="1" bottom="1" header="0.5" footer="0.5"/>
  <pageSetup paperSize="9" scale="9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workbookViewId="0">
      <selection activeCell="A3" sqref="A3:A4"/>
    </sheetView>
  </sheetViews>
  <sheetFormatPr defaultColWidth="9" defaultRowHeight="13.5" outlineLevelRow="5" outlineLevelCol="7"/>
  <cols>
    <col min="1" max="1" width="11.25" style="27" customWidth="1"/>
    <col min="2" max="2" width="23.625" style="27" customWidth="1"/>
    <col min="3" max="7" width="15" style="27" customWidth="1"/>
    <col min="8" max="8" width="18.875" style="27" customWidth="1"/>
    <col min="9" max="16384" width="9" style="27"/>
  </cols>
  <sheetData>
    <row r="1" ht="29" customHeight="1" spans="1:1">
      <c r="A1" s="28" t="s">
        <v>50</v>
      </c>
    </row>
    <row r="2" ht="57" customHeight="1" spans="1:8">
      <c r="A2" s="8" t="s">
        <v>51</v>
      </c>
      <c r="B2" s="8"/>
      <c r="C2" s="8"/>
      <c r="D2" s="8"/>
      <c r="E2" s="8"/>
      <c r="F2" s="8"/>
      <c r="G2" s="8"/>
      <c r="H2" s="8"/>
    </row>
    <row r="3" ht="40" customHeight="1" spans="1:8">
      <c r="A3" s="29" t="s">
        <v>52</v>
      </c>
      <c r="B3" s="29" t="s">
        <v>43</v>
      </c>
      <c r="C3" s="29" t="s">
        <v>53</v>
      </c>
      <c r="D3" s="29"/>
      <c r="E3" s="29" t="s">
        <v>54</v>
      </c>
      <c r="F3" s="29"/>
      <c r="G3" s="29" t="s">
        <v>55</v>
      </c>
      <c r="H3" s="29" t="s">
        <v>14</v>
      </c>
    </row>
    <row r="4" ht="40" customHeight="1" spans="1:8">
      <c r="A4" s="29"/>
      <c r="B4" s="29"/>
      <c r="C4" s="29" t="s">
        <v>56</v>
      </c>
      <c r="D4" s="29" t="s">
        <v>57</v>
      </c>
      <c r="E4" s="29" t="s">
        <v>56</v>
      </c>
      <c r="F4" s="29" t="s">
        <v>57</v>
      </c>
      <c r="G4" s="29" t="s">
        <v>58</v>
      </c>
      <c r="H4" s="29"/>
    </row>
    <row r="5" ht="40" customHeight="1" spans="1:8">
      <c r="A5" s="30" t="s">
        <v>59</v>
      </c>
      <c r="B5" s="31" t="s">
        <v>19</v>
      </c>
      <c r="C5" s="32"/>
      <c r="D5" s="32"/>
      <c r="E5" s="33">
        <v>2</v>
      </c>
      <c r="F5" s="32"/>
      <c r="G5" s="33">
        <v>8</v>
      </c>
      <c r="H5" s="33"/>
    </row>
    <row r="6" ht="40" customHeight="1" spans="1:8">
      <c r="A6" s="34"/>
      <c r="B6" s="31" t="s">
        <v>21</v>
      </c>
      <c r="C6" s="32"/>
      <c r="D6" s="32"/>
      <c r="E6" s="32"/>
      <c r="F6" s="33">
        <v>3</v>
      </c>
      <c r="G6" s="33">
        <v>18</v>
      </c>
      <c r="H6" s="33"/>
    </row>
  </sheetData>
  <mergeCells count="7">
    <mergeCell ref="A2:H2"/>
    <mergeCell ref="C3:D3"/>
    <mergeCell ref="E3:F3"/>
    <mergeCell ref="A3:A4"/>
    <mergeCell ref="A5:A6"/>
    <mergeCell ref="B3:B4"/>
    <mergeCell ref="H3:H4"/>
  </mergeCells>
  <printOptions horizontalCentered="1"/>
  <pageMargins left="0.751388888888889" right="0.751388888888889" top="1" bottom="1"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abSelected="1" workbookViewId="0">
      <selection activeCell="N8" sqref="N8"/>
    </sheetView>
  </sheetViews>
  <sheetFormatPr defaultColWidth="8.875" defaultRowHeight="15" outlineLevelCol="7"/>
  <cols>
    <col min="1" max="1" width="6.25" style="3" customWidth="1"/>
    <col min="2" max="2" width="11.5" style="4" customWidth="1"/>
    <col min="3" max="3" width="26.375" style="3" customWidth="1"/>
    <col min="4" max="4" width="36.625" style="4" customWidth="1"/>
    <col min="5" max="5" width="18.375" style="3" customWidth="1"/>
    <col min="6" max="6" width="8.25" style="3" customWidth="1"/>
    <col min="7" max="7" width="9.25" style="3" customWidth="1"/>
    <col min="8" max="8" width="5.5" style="3" customWidth="1"/>
    <col min="9" max="16384" width="8.875" style="3"/>
  </cols>
  <sheetData>
    <row r="1" ht="39" customHeight="1" spans="1:2">
      <c r="A1" s="5" t="s">
        <v>60</v>
      </c>
      <c r="B1" s="6"/>
    </row>
    <row r="2" ht="83" customHeight="1" spans="1:8">
      <c r="A2" s="7" t="s">
        <v>61</v>
      </c>
      <c r="B2" s="8"/>
      <c r="C2" s="8"/>
      <c r="D2" s="8"/>
      <c r="E2" s="8"/>
      <c r="F2" s="8"/>
      <c r="G2" s="8"/>
      <c r="H2" s="8"/>
    </row>
    <row r="3" ht="37" customHeight="1" spans="1:8">
      <c r="A3" s="9" t="s">
        <v>24</v>
      </c>
      <c r="B3" s="9" t="s">
        <v>62</v>
      </c>
      <c r="C3" s="10" t="s">
        <v>63</v>
      </c>
      <c r="D3" s="10" t="s">
        <v>64</v>
      </c>
      <c r="E3" s="11" t="s">
        <v>65</v>
      </c>
      <c r="F3" s="11" t="s">
        <v>66</v>
      </c>
      <c r="G3" s="11" t="s">
        <v>67</v>
      </c>
      <c r="H3" s="11" t="s">
        <v>14</v>
      </c>
    </row>
    <row r="4" s="1" customFormat="1" ht="37" customHeight="1" spans="1:8">
      <c r="A4" s="11" t="s">
        <v>40</v>
      </c>
      <c r="B4" s="11"/>
      <c r="C4" s="11"/>
      <c r="D4" s="11"/>
      <c r="E4" s="12"/>
      <c r="F4" s="11"/>
      <c r="G4" s="11">
        <f>SUM(G5:G24)</f>
        <v>94</v>
      </c>
      <c r="H4" s="13"/>
    </row>
    <row r="5" s="2" customFormat="1" ht="37" customHeight="1" spans="1:8">
      <c r="A5" s="14">
        <v>1</v>
      </c>
      <c r="B5" s="15" t="s">
        <v>68</v>
      </c>
      <c r="C5" s="16" t="s">
        <v>69</v>
      </c>
      <c r="D5" s="15" t="s">
        <v>70</v>
      </c>
      <c r="E5" s="17" t="s">
        <v>19</v>
      </c>
      <c r="F5" s="15"/>
      <c r="G5" s="14">
        <v>46</v>
      </c>
      <c r="H5" s="18"/>
    </row>
    <row r="6" s="2" customFormat="1" ht="37" customHeight="1" spans="1:8">
      <c r="A6" s="14">
        <v>2</v>
      </c>
      <c r="B6" s="19" t="s">
        <v>71</v>
      </c>
      <c r="C6" s="15" t="s">
        <v>72</v>
      </c>
      <c r="D6" s="15" t="s">
        <v>73</v>
      </c>
      <c r="E6" s="17" t="s">
        <v>19</v>
      </c>
      <c r="F6" s="15" t="s">
        <v>74</v>
      </c>
      <c r="G6" s="14">
        <v>8</v>
      </c>
      <c r="H6" s="18"/>
    </row>
    <row r="7" s="2" customFormat="1" ht="37" customHeight="1" spans="1:8">
      <c r="A7" s="14">
        <v>3</v>
      </c>
      <c r="B7" s="20"/>
      <c r="C7" s="15" t="s">
        <v>75</v>
      </c>
      <c r="D7" s="15" t="s">
        <v>76</v>
      </c>
      <c r="E7" s="17" t="s">
        <v>19</v>
      </c>
      <c r="F7" s="15" t="s">
        <v>77</v>
      </c>
      <c r="G7" s="21">
        <v>6</v>
      </c>
      <c r="H7" s="18"/>
    </row>
    <row r="8" s="2" customFormat="1" ht="48" customHeight="1" spans="1:8">
      <c r="A8" s="14">
        <v>4</v>
      </c>
      <c r="B8" s="15" t="s">
        <v>78</v>
      </c>
      <c r="C8" s="15" t="s">
        <v>79</v>
      </c>
      <c r="D8" s="17" t="s">
        <v>80</v>
      </c>
      <c r="E8" s="22" t="s">
        <v>19</v>
      </c>
      <c r="F8" s="15"/>
      <c r="G8" s="21">
        <v>2</v>
      </c>
      <c r="H8" s="18"/>
    </row>
    <row r="9" s="2" customFormat="1" ht="37" customHeight="1" spans="1:8">
      <c r="A9" s="14">
        <v>5</v>
      </c>
      <c r="B9" s="19" t="s">
        <v>81</v>
      </c>
      <c r="C9" s="15" t="s">
        <v>82</v>
      </c>
      <c r="D9" s="15" t="s">
        <v>83</v>
      </c>
      <c r="E9" s="17" t="s">
        <v>21</v>
      </c>
      <c r="F9" s="17" t="s">
        <v>84</v>
      </c>
      <c r="G9" s="21">
        <v>2</v>
      </c>
      <c r="H9" s="18"/>
    </row>
    <row r="10" s="2" customFormat="1" ht="37" customHeight="1" spans="1:8">
      <c r="A10" s="14">
        <v>6</v>
      </c>
      <c r="B10" s="23"/>
      <c r="C10" s="15" t="s">
        <v>82</v>
      </c>
      <c r="D10" s="15" t="s">
        <v>85</v>
      </c>
      <c r="E10" s="17" t="s">
        <v>21</v>
      </c>
      <c r="F10" s="17" t="s">
        <v>86</v>
      </c>
      <c r="G10" s="21">
        <v>2</v>
      </c>
      <c r="H10" s="18"/>
    </row>
    <row r="11" s="2" customFormat="1" ht="37" customHeight="1" spans="1:8">
      <c r="A11" s="14">
        <v>7</v>
      </c>
      <c r="B11" s="23"/>
      <c r="C11" s="15" t="s">
        <v>82</v>
      </c>
      <c r="D11" s="15" t="s">
        <v>87</v>
      </c>
      <c r="E11" s="17" t="s">
        <v>19</v>
      </c>
      <c r="F11" s="15" t="s">
        <v>88</v>
      </c>
      <c r="G11" s="21">
        <v>2</v>
      </c>
      <c r="H11" s="18"/>
    </row>
    <row r="12" s="2" customFormat="1" ht="37" customHeight="1" spans="1:8">
      <c r="A12" s="14">
        <v>8</v>
      </c>
      <c r="B12" s="23"/>
      <c r="C12" s="15" t="s">
        <v>82</v>
      </c>
      <c r="D12" s="15" t="s">
        <v>89</v>
      </c>
      <c r="E12" s="17" t="s">
        <v>19</v>
      </c>
      <c r="F12" s="15" t="s">
        <v>90</v>
      </c>
      <c r="G12" s="21">
        <v>2</v>
      </c>
      <c r="H12" s="18"/>
    </row>
    <row r="13" s="2" customFormat="1" ht="37" customHeight="1" spans="1:8">
      <c r="A13" s="14">
        <v>9</v>
      </c>
      <c r="B13" s="23"/>
      <c r="C13" s="15" t="s">
        <v>82</v>
      </c>
      <c r="D13" s="15" t="s">
        <v>91</v>
      </c>
      <c r="E13" s="17" t="s">
        <v>17</v>
      </c>
      <c r="F13" s="15" t="s">
        <v>92</v>
      </c>
      <c r="G13" s="21">
        <v>2</v>
      </c>
      <c r="H13" s="18"/>
    </row>
    <row r="14" s="2" customFormat="1" ht="37" customHeight="1" spans="1:8">
      <c r="A14" s="14">
        <v>10</v>
      </c>
      <c r="B14" s="23"/>
      <c r="C14" s="15" t="s">
        <v>82</v>
      </c>
      <c r="D14" s="15" t="s">
        <v>93</v>
      </c>
      <c r="E14" s="17" t="s">
        <v>17</v>
      </c>
      <c r="F14" s="15" t="s">
        <v>94</v>
      </c>
      <c r="G14" s="21">
        <v>2</v>
      </c>
      <c r="H14" s="18"/>
    </row>
    <row r="15" s="2" customFormat="1" ht="37" customHeight="1" spans="1:8">
      <c r="A15" s="14">
        <v>11</v>
      </c>
      <c r="B15" s="23"/>
      <c r="C15" s="15" t="s">
        <v>82</v>
      </c>
      <c r="D15" s="15" t="s">
        <v>95</v>
      </c>
      <c r="E15" s="17" t="s">
        <v>17</v>
      </c>
      <c r="F15" s="17" t="s">
        <v>96</v>
      </c>
      <c r="G15" s="21">
        <v>2</v>
      </c>
      <c r="H15" s="18"/>
    </row>
    <row r="16" s="2" customFormat="1" ht="37" customHeight="1" spans="1:8">
      <c r="A16" s="14">
        <v>12</v>
      </c>
      <c r="B16" s="23"/>
      <c r="C16" s="15" t="s">
        <v>82</v>
      </c>
      <c r="D16" s="15" t="s">
        <v>97</v>
      </c>
      <c r="E16" s="17" t="s">
        <v>19</v>
      </c>
      <c r="F16" s="15" t="s">
        <v>98</v>
      </c>
      <c r="G16" s="21">
        <v>2</v>
      </c>
      <c r="H16" s="18"/>
    </row>
    <row r="17" s="2" customFormat="1" ht="37" customHeight="1" spans="1:8">
      <c r="A17" s="14">
        <v>13</v>
      </c>
      <c r="B17" s="23"/>
      <c r="C17" s="15" t="s">
        <v>82</v>
      </c>
      <c r="D17" s="17" t="s">
        <v>99</v>
      </c>
      <c r="E17" s="17" t="s">
        <v>21</v>
      </c>
      <c r="F17" s="17" t="s">
        <v>100</v>
      </c>
      <c r="G17" s="21">
        <v>2</v>
      </c>
      <c r="H17" s="18"/>
    </row>
    <row r="18" s="2" customFormat="1" ht="37" customHeight="1" spans="1:8">
      <c r="A18" s="14">
        <v>14</v>
      </c>
      <c r="B18" s="23"/>
      <c r="C18" s="15" t="s">
        <v>82</v>
      </c>
      <c r="D18" s="15" t="s">
        <v>101</v>
      </c>
      <c r="E18" s="17" t="s">
        <v>19</v>
      </c>
      <c r="F18" s="15" t="s">
        <v>102</v>
      </c>
      <c r="G18" s="21">
        <v>2</v>
      </c>
      <c r="H18" s="18"/>
    </row>
    <row r="19" s="2" customFormat="1" ht="37" customHeight="1" spans="1:8">
      <c r="A19" s="14">
        <v>15</v>
      </c>
      <c r="B19" s="23"/>
      <c r="C19" s="15" t="s">
        <v>82</v>
      </c>
      <c r="D19" s="15" t="s">
        <v>103</v>
      </c>
      <c r="E19" s="17" t="s">
        <v>21</v>
      </c>
      <c r="F19" s="15" t="s">
        <v>104</v>
      </c>
      <c r="G19" s="21">
        <v>2</v>
      </c>
      <c r="H19" s="18"/>
    </row>
    <row r="20" s="2" customFormat="1" ht="37" customHeight="1" spans="1:8">
      <c r="A20" s="14">
        <v>16</v>
      </c>
      <c r="B20" s="23"/>
      <c r="C20" s="15" t="s">
        <v>82</v>
      </c>
      <c r="D20" s="17" t="s">
        <v>105</v>
      </c>
      <c r="E20" s="17" t="s">
        <v>21</v>
      </c>
      <c r="F20" s="17" t="s">
        <v>106</v>
      </c>
      <c r="G20" s="21">
        <v>2</v>
      </c>
      <c r="H20" s="18"/>
    </row>
    <row r="21" s="2" customFormat="1" ht="37" customHeight="1" spans="1:8">
      <c r="A21" s="14">
        <v>17</v>
      </c>
      <c r="B21" s="23"/>
      <c r="C21" s="15" t="s">
        <v>107</v>
      </c>
      <c r="D21" s="15" t="s">
        <v>108</v>
      </c>
      <c r="E21" s="17" t="s">
        <v>21</v>
      </c>
      <c r="F21" s="15" t="s">
        <v>109</v>
      </c>
      <c r="G21" s="14">
        <v>2</v>
      </c>
      <c r="H21" s="18"/>
    </row>
    <row r="22" s="2" customFormat="1" ht="37" customHeight="1" spans="1:8">
      <c r="A22" s="14">
        <v>18</v>
      </c>
      <c r="B22" s="23"/>
      <c r="C22" s="15" t="s">
        <v>110</v>
      </c>
      <c r="D22" s="15" t="s">
        <v>111</v>
      </c>
      <c r="E22" s="17" t="s">
        <v>21</v>
      </c>
      <c r="F22" s="15" t="s">
        <v>112</v>
      </c>
      <c r="G22" s="14">
        <v>2</v>
      </c>
      <c r="H22" s="18"/>
    </row>
    <row r="23" s="2" customFormat="1" ht="37" customHeight="1" spans="1:8">
      <c r="A23" s="14">
        <v>19</v>
      </c>
      <c r="B23" s="23"/>
      <c r="C23" s="15" t="s">
        <v>113</v>
      </c>
      <c r="D23" s="24" t="s">
        <v>114</v>
      </c>
      <c r="E23" s="17" t="s">
        <v>21</v>
      </c>
      <c r="F23" s="25" t="s">
        <v>115</v>
      </c>
      <c r="G23" s="14">
        <v>2</v>
      </c>
      <c r="H23" s="18"/>
    </row>
    <row r="24" s="2" customFormat="1" ht="37" customHeight="1" spans="1:8">
      <c r="A24" s="14">
        <v>20</v>
      </c>
      <c r="B24" s="20"/>
      <c r="C24" s="15" t="s">
        <v>113</v>
      </c>
      <c r="D24" s="26" t="s">
        <v>116</v>
      </c>
      <c r="E24" s="17" t="s">
        <v>21</v>
      </c>
      <c r="F24" s="15" t="s">
        <v>117</v>
      </c>
      <c r="G24" s="14">
        <v>2</v>
      </c>
      <c r="H24" s="18"/>
    </row>
  </sheetData>
  <mergeCells count="4">
    <mergeCell ref="A1:B1"/>
    <mergeCell ref="A2:H2"/>
    <mergeCell ref="B6:B7"/>
    <mergeCell ref="B9:B24"/>
  </mergeCells>
  <printOptions horizontalCentered="1"/>
  <pageMargins left="0.590277777777778" right="0.590277777777778" top="0.708333333333333" bottom="0.708333333333333"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changchen</dc:creator>
  <cp:lastModifiedBy>李敏</cp:lastModifiedBy>
  <dcterms:created xsi:type="dcterms:W3CDTF">2023-01-05T10:00:00Z</dcterms:created>
  <cp:lastPrinted>2025-09-30T10:53:00Z</cp:lastPrinted>
  <dcterms:modified xsi:type="dcterms:W3CDTF">2026-04-21T01:48:16Z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7226E5B81917484AA0B9C732CCD5E322_12</vt:lpwstr>
  </property>
</Properties>
</file>