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省级福彩" sheetId="8" r:id="rId1"/>
  </sheets>
  <calcPr calcId="144525"/>
</workbook>
</file>

<file path=xl/sharedStrings.xml><?xml version="1.0" encoding="utf-8"?>
<sst xmlns="http://schemas.openxmlformats.org/spreadsheetml/2006/main" count="35" uniqueCount="35">
  <si>
    <t>附件1</t>
  </si>
  <si>
    <t>岳阳市本级及所辖区2025年省级福利彩票公益金安排表</t>
  </si>
  <si>
    <t>单位：万元</t>
  </si>
  <si>
    <t>单位</t>
  </si>
  <si>
    <t>合计</t>
  </si>
  <si>
    <t>公办养老机构建设</t>
  </si>
  <si>
    <t>老年助餐服务</t>
  </si>
  <si>
    <t>民办养老机构运营补贴</t>
  </si>
  <si>
    <t>适老化改造“焕新惠老”补贴</t>
  </si>
  <si>
    <t>养老从业人员培训</t>
  </si>
  <si>
    <t>残疾人精神卫生福利机构建设</t>
  </si>
  <si>
    <t>婚俗改革综合试点</t>
  </si>
  <si>
    <t>救助管理机构建设</t>
  </si>
  <si>
    <t>殡葬基础设施建设</t>
  </si>
  <si>
    <t>生态安葬试点项目</t>
  </si>
  <si>
    <t>乡村地名服务</t>
  </si>
  <si>
    <t>社工站项目补助</t>
  </si>
  <si>
    <t>社区慈善项目</t>
  </si>
  <si>
    <t>福彩公益金奖励</t>
  </si>
  <si>
    <t>备注</t>
  </si>
  <si>
    <t>市本级及所辖区
小计</t>
  </si>
  <si>
    <t>岳阳市民政局</t>
  </si>
  <si>
    <t>社会办养老机构建设补助101万元</t>
  </si>
  <si>
    <t>岳阳市康复医院</t>
  </si>
  <si>
    <t>购置设施设备35万元</t>
  </si>
  <si>
    <t>岳阳市救助管理站</t>
  </si>
  <si>
    <t>屈原管理区</t>
  </si>
  <si>
    <t>河市镇洋湖农村公益性公墓40万元</t>
  </si>
  <si>
    <t>南湖新区</t>
  </si>
  <si>
    <t>南湖新区养老服务中心150万元、（奖励8万元、婚俗改革15万元）</t>
  </si>
  <si>
    <t>岳阳楼区</t>
  </si>
  <si>
    <t>岳阳楼区金鄂山街道综合养老服务中心100万元</t>
  </si>
  <si>
    <t>君山区</t>
  </si>
  <si>
    <t>君山区公益性骨灰安放堂建设项目100万元</t>
  </si>
  <si>
    <t>云溪区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</si>
</sst>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b/>
      <sz val="22"/>
      <color rgb="FF000000"/>
      <name val="Arial"/>
      <charset val="204"/>
    </font>
    <font>
      <b/>
      <sz val="11"/>
      <color rgb="FF000000"/>
      <name val="宋体"/>
      <charset val="204"/>
    </font>
    <font>
      <sz val="11"/>
      <color rgb="FF000000"/>
      <name val="宋体"/>
      <charset val="204"/>
    </font>
    <font>
      <sz val="16"/>
      <color rgb="FF000000"/>
      <name val="黑体"/>
      <charset val="20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79_2014年总报表1.1-12.14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A3" workbookViewId="0">
      <selection activeCell="A11" sqref="$A5:$XFD9 $A11:$XFD13"/>
    </sheetView>
  </sheetViews>
  <sheetFormatPr defaultColWidth="9" defaultRowHeight="13.8"/>
  <cols>
    <col min="1" max="1" width="16" customWidth="1"/>
    <col min="2" max="4" width="6.25" customWidth="1"/>
    <col min="5" max="6" width="8.6" customWidth="1"/>
    <col min="7" max="7" width="6.25" customWidth="1"/>
    <col min="8" max="8" width="8.6" customWidth="1"/>
    <col min="9" max="13" width="6.25" customWidth="1"/>
    <col min="14" max="14" width="7.25" customWidth="1"/>
    <col min="15" max="15" width="7.75" customWidth="1"/>
    <col min="16" max="16" width="8.5" customWidth="1"/>
    <col min="17" max="17" width="22.375" customWidth="1"/>
  </cols>
  <sheetData>
    <row r="1" ht="25" customHeight="1" spans="1:1">
      <c r="A1" s="5" t="s">
        <v>0</v>
      </c>
    </row>
    <row r="2" s="1" customFormat="1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78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13" t="s">
        <v>15</v>
      </c>
      <c r="N4" s="8" t="s">
        <v>16</v>
      </c>
      <c r="O4" s="8" t="s">
        <v>17</v>
      </c>
      <c r="P4" s="8" t="s">
        <v>18</v>
      </c>
      <c r="Q4" s="8" t="s">
        <v>19</v>
      </c>
    </row>
    <row r="5" s="3" customFormat="1" ht="39" customHeight="1" spans="1:17">
      <c r="A5" s="9" t="s">
        <v>20</v>
      </c>
      <c r="B5" s="10">
        <v>1599</v>
      </c>
      <c r="C5" s="10">
        <f t="shared" ref="C5:P5" si="0">SUM(C6:C13)</f>
        <v>250</v>
      </c>
      <c r="D5" s="10">
        <f t="shared" si="0"/>
        <v>80</v>
      </c>
      <c r="E5" s="10">
        <f t="shared" si="0"/>
        <v>75</v>
      </c>
      <c r="F5" s="10">
        <f t="shared" si="0"/>
        <v>17</v>
      </c>
      <c r="G5" s="10">
        <f t="shared" si="0"/>
        <v>35</v>
      </c>
      <c r="H5" s="10">
        <f t="shared" si="0"/>
        <v>400</v>
      </c>
      <c r="I5" s="10">
        <f t="shared" si="0"/>
        <v>20</v>
      </c>
      <c r="J5" s="10">
        <f t="shared" si="0"/>
        <v>50</v>
      </c>
      <c r="K5" s="10">
        <f t="shared" si="0"/>
        <v>140</v>
      </c>
      <c r="L5" s="10">
        <f t="shared" si="0"/>
        <v>27</v>
      </c>
      <c r="M5" s="10">
        <f t="shared" si="0"/>
        <v>50</v>
      </c>
      <c r="N5" s="10">
        <f t="shared" si="0"/>
        <v>49</v>
      </c>
      <c r="O5" s="10">
        <f t="shared" si="0"/>
        <v>166</v>
      </c>
      <c r="P5" s="10">
        <f t="shared" si="0"/>
        <v>240</v>
      </c>
      <c r="Q5" s="14"/>
    </row>
    <row r="6" s="4" customFormat="1" ht="39" customHeight="1" spans="1:17">
      <c r="A6" s="9" t="s">
        <v>21</v>
      </c>
      <c r="B6" s="10">
        <f t="shared" ref="B6:B13" si="1">SUM(C6:P6)</f>
        <v>243</v>
      </c>
      <c r="C6" s="10"/>
      <c r="D6" s="10"/>
      <c r="E6" s="10">
        <v>75</v>
      </c>
      <c r="F6" s="10">
        <v>17</v>
      </c>
      <c r="G6" s="10">
        <v>35</v>
      </c>
      <c r="H6" s="10"/>
      <c r="I6" s="10"/>
      <c r="J6" s="10"/>
      <c r="K6" s="10"/>
      <c r="L6" s="10"/>
      <c r="M6" s="12"/>
      <c r="N6" s="10">
        <v>15</v>
      </c>
      <c r="O6" s="10"/>
      <c r="P6" s="10">
        <v>101</v>
      </c>
      <c r="Q6" s="15" t="s">
        <v>22</v>
      </c>
    </row>
    <row r="7" s="4" customFormat="1" ht="39" customHeight="1" spans="1:17">
      <c r="A7" s="11" t="s">
        <v>23</v>
      </c>
      <c r="B7" s="10">
        <f t="shared" si="1"/>
        <v>435</v>
      </c>
      <c r="C7" s="10"/>
      <c r="D7" s="10"/>
      <c r="E7" s="10"/>
      <c r="F7" s="10"/>
      <c r="G7" s="10"/>
      <c r="H7" s="10">
        <v>400</v>
      </c>
      <c r="I7" s="10"/>
      <c r="J7" s="10"/>
      <c r="K7" s="10"/>
      <c r="L7" s="10"/>
      <c r="M7" s="12"/>
      <c r="N7" s="10"/>
      <c r="O7" s="10"/>
      <c r="P7" s="10">
        <v>35</v>
      </c>
      <c r="Q7" s="16" t="s">
        <v>24</v>
      </c>
    </row>
    <row r="8" s="4" customFormat="1" ht="39" customHeight="1" spans="1:17">
      <c r="A8" s="11" t="s">
        <v>25</v>
      </c>
      <c r="B8" s="10">
        <f t="shared" si="1"/>
        <v>50</v>
      </c>
      <c r="C8" s="10"/>
      <c r="D8" s="10"/>
      <c r="E8" s="10"/>
      <c r="F8" s="10"/>
      <c r="G8" s="10"/>
      <c r="H8" s="10"/>
      <c r="I8" s="10"/>
      <c r="J8" s="10">
        <v>50</v>
      </c>
      <c r="K8" s="10"/>
      <c r="L8" s="10"/>
      <c r="M8" s="12"/>
      <c r="N8" s="10"/>
      <c r="O8" s="10"/>
      <c r="P8" s="10"/>
      <c r="Q8" s="16"/>
    </row>
    <row r="9" s="4" customFormat="1" ht="39" customHeight="1" spans="1:17">
      <c r="A9" s="11" t="s">
        <v>26</v>
      </c>
      <c r="B9" s="10">
        <f t="shared" si="1"/>
        <v>102</v>
      </c>
      <c r="C9" s="10"/>
      <c r="D9" s="10">
        <v>25</v>
      </c>
      <c r="E9" s="10"/>
      <c r="F9" s="10"/>
      <c r="G9" s="10"/>
      <c r="H9" s="10"/>
      <c r="I9" s="10"/>
      <c r="J9" s="10"/>
      <c r="K9" s="10">
        <v>40</v>
      </c>
      <c r="L9" s="10">
        <v>6</v>
      </c>
      <c r="M9" s="12"/>
      <c r="N9" s="10"/>
      <c r="O9" s="10">
        <v>11</v>
      </c>
      <c r="P9" s="10">
        <v>20</v>
      </c>
      <c r="Q9" s="16" t="s">
        <v>27</v>
      </c>
    </row>
    <row r="10" s="4" customFormat="1" ht="57" customHeight="1" spans="1:17">
      <c r="A10" s="11" t="s">
        <v>28</v>
      </c>
      <c r="B10" s="10">
        <f t="shared" si="1"/>
        <v>226</v>
      </c>
      <c r="C10" s="10">
        <v>150</v>
      </c>
      <c r="D10" s="10">
        <v>5</v>
      </c>
      <c r="E10" s="10"/>
      <c r="F10" s="10"/>
      <c r="G10" s="10"/>
      <c r="H10" s="10"/>
      <c r="I10" s="10">
        <v>20</v>
      </c>
      <c r="J10" s="10"/>
      <c r="K10" s="10"/>
      <c r="L10" s="10"/>
      <c r="M10" s="12"/>
      <c r="N10" s="10"/>
      <c r="O10" s="10">
        <v>28</v>
      </c>
      <c r="P10" s="10">
        <v>23</v>
      </c>
      <c r="Q10" s="16" t="s">
        <v>29</v>
      </c>
    </row>
    <row r="11" s="4" customFormat="1" ht="39" customHeight="1" spans="1:17">
      <c r="A11" s="9" t="s">
        <v>30</v>
      </c>
      <c r="B11" s="10">
        <f t="shared" si="1"/>
        <v>234</v>
      </c>
      <c r="C11" s="10">
        <v>100</v>
      </c>
      <c r="D11" s="10">
        <v>25</v>
      </c>
      <c r="E11" s="12"/>
      <c r="F11" s="12"/>
      <c r="G11" s="12"/>
      <c r="H11" s="12"/>
      <c r="I11" s="12"/>
      <c r="J11" s="12"/>
      <c r="K11" s="12"/>
      <c r="L11" s="10">
        <v>12</v>
      </c>
      <c r="M11" s="12"/>
      <c r="N11" s="10">
        <v>20</v>
      </c>
      <c r="O11" s="10">
        <v>71</v>
      </c>
      <c r="P11" s="10">
        <v>6</v>
      </c>
      <c r="Q11" s="15" t="s">
        <v>31</v>
      </c>
    </row>
    <row r="12" s="4" customFormat="1" ht="39" customHeight="1" spans="1:17">
      <c r="A12" s="9" t="s">
        <v>32</v>
      </c>
      <c r="B12" s="10">
        <f t="shared" si="1"/>
        <v>229</v>
      </c>
      <c r="C12" s="12"/>
      <c r="D12" s="10">
        <v>15</v>
      </c>
      <c r="E12" s="12"/>
      <c r="F12" s="12"/>
      <c r="G12" s="12"/>
      <c r="H12" s="12"/>
      <c r="I12" s="12"/>
      <c r="J12" s="12"/>
      <c r="K12" s="10">
        <v>100</v>
      </c>
      <c r="L12" s="10">
        <v>9</v>
      </c>
      <c r="M12" s="10">
        <v>50</v>
      </c>
      <c r="N12" s="10">
        <v>7</v>
      </c>
      <c r="O12" s="10">
        <v>29</v>
      </c>
      <c r="P12" s="10">
        <v>19</v>
      </c>
      <c r="Q12" s="15" t="s">
        <v>33</v>
      </c>
    </row>
    <row r="13" s="4" customFormat="1" ht="39" customHeight="1" spans="1:17">
      <c r="A13" s="9" t="s">
        <v>34</v>
      </c>
      <c r="B13" s="10">
        <f t="shared" si="1"/>
        <v>80</v>
      </c>
      <c r="C13" s="12"/>
      <c r="D13" s="10">
        <v>10</v>
      </c>
      <c r="E13" s="12"/>
      <c r="F13" s="12"/>
      <c r="G13" s="12"/>
      <c r="H13" s="12"/>
      <c r="I13" s="12"/>
      <c r="J13" s="12"/>
      <c r="K13" s="12"/>
      <c r="L13" s="12"/>
      <c r="M13" s="12"/>
      <c r="N13" s="10">
        <v>7</v>
      </c>
      <c r="O13" s="10">
        <v>27</v>
      </c>
      <c r="P13" s="10">
        <v>36</v>
      </c>
      <c r="Q13" s="12"/>
    </row>
  </sheetData>
  <mergeCells count="2">
    <mergeCell ref="A2:Q2"/>
    <mergeCell ref="A3:Q3"/>
  </mergeCells>
  <printOptions horizontalCentered="1"/>
  <pageMargins left="0.511805555555556" right="0.511805555555556" top="0.708333333333333" bottom="0.708333333333333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省级福彩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文印员2 null</cp:lastModifiedBy>
  <dcterms:created xsi:type="dcterms:W3CDTF">2025-11-14T08:14:00Z</dcterms:created>
  <dcterms:modified xsi:type="dcterms:W3CDTF">2026-02-27T01:51:59Z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2025-11-14T00:14:15Z</vt:filetime>
  </property>
  <property fmtid="{D5CDD505-2E9C-101B-9397-08002B2CF9AE}" pid="4" name="UsrData">
    <vt:lpwstr>6916745413c1e100207e8680wl</vt:lpwstr>
  </property>
  <property fmtid="{D5CDD505-2E9C-101B-9397-08002B2CF9AE}" pid="5" name="ICV">
    <vt:lpwstr>CE8F25223C0F4D1BB894AE4F96EB9F49_13</vt:lpwstr>
  </property>
  <property fmtid="{D5CDD505-2E9C-101B-9397-08002B2CF9AE}" pid="6" name="KSOProductBuildVer">
    <vt:lpwstr>2052-11.8.2.12344</vt:lpwstr>
  </property>
</Properties>
</file>