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firstSheet="3" activeTab="8"/>
  </bookViews>
  <sheets>
    <sheet name="第三批普通国省道养护专项" sheetId="1" r:id="rId1"/>
    <sheet name="第二批普通国省道养护市州增量" sheetId="2" r:id="rId2"/>
    <sheet name="普通国省道县市区增量" sheetId="3" r:id="rId3"/>
    <sheet name="老旧货船拆解补助" sheetId="4" r:id="rId4"/>
    <sheet name="第二批公路站场补助" sheetId="5" r:id="rId5"/>
    <sheet name="第三批农村公路养护工程补助" sheetId="6" r:id="rId6"/>
    <sheet name="第二批省级专项补助" sheetId="7" r:id="rId7"/>
    <sheet name="绩效目标" sheetId="8" r:id="rId8"/>
    <sheet name="科目分类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<sst xmlns="http://schemas.openxmlformats.org/spreadsheetml/2006/main" count="333" uniqueCount="208">
  <si>
    <t>附件1</t>
  </si>
  <si>
    <t>2025年第三批普通国省道养护专项资金明细表</t>
  </si>
  <si>
    <t>单位：万元</t>
  </si>
  <si>
    <t>单位</t>
  </si>
  <si>
    <t>项目</t>
  </si>
  <si>
    <t>资金</t>
  </si>
  <si>
    <t>备注</t>
  </si>
  <si>
    <t>合计</t>
  </si>
  <si>
    <t>市公路建养中心</t>
  </si>
  <si>
    <t>湘阴县S101安全提升工程（39.672-54.046）</t>
  </si>
  <si>
    <t>根据省交通厅湘交路网函〔2025〕321号计划文附件5-4及交通局资金方案进行分配</t>
  </si>
  <si>
    <t>汨罗市S319安全提示工程（74.15-93.62,93.644-93.664,93.694-93.714,93.734-93.754,93.774-93.794）</t>
  </si>
  <si>
    <r>
      <rPr>
        <sz val="11"/>
        <rFont val="仿宋_GB2312"/>
        <charset val="134"/>
      </rPr>
      <t>汨罗市</t>
    </r>
    <r>
      <rPr>
        <sz val="11"/>
        <rFont val="仿宋_GB2312"/>
        <charset val="0"/>
      </rPr>
      <t>S319</t>
    </r>
    <r>
      <rPr>
        <sz val="11"/>
        <rFont val="仿宋_GB2312"/>
        <charset val="134"/>
      </rPr>
      <t>安全提示工程（</t>
    </r>
    <r>
      <rPr>
        <sz val="11"/>
        <rFont val="仿宋_GB2312"/>
        <charset val="0"/>
      </rPr>
      <t>0.66-22.78</t>
    </r>
    <r>
      <rPr>
        <sz val="11"/>
        <rFont val="仿宋_GB2312"/>
        <charset val="134"/>
      </rPr>
      <t>）</t>
    </r>
  </si>
  <si>
    <t>附件2</t>
  </si>
  <si>
    <t>2025年第二批普通国省道养护市州增量资金
分配明细表</t>
  </si>
  <si>
    <t>市交通局</t>
  </si>
  <si>
    <t>岳阳市治超信息平台建设配套</t>
  </si>
  <si>
    <t>根据市交通局上报省交通厅的2025年普通国省道养护切块资金使用计划（岳交〔2025〕140号）附件进行分配</t>
  </si>
  <si>
    <t>新开塘超限检测站货车引导进站检测系统配套</t>
  </si>
  <si>
    <t>市交通执法支队</t>
  </si>
  <si>
    <t>治超设备更新配套</t>
  </si>
  <si>
    <t>107国道养护中心冬季抗冰保畅</t>
  </si>
  <si>
    <t>市洞庭湖大桥养护中心</t>
  </si>
  <si>
    <t>洞庭湖大桥养护中心桥梁健康监测系统运行维护</t>
  </si>
  <si>
    <t>附件3</t>
  </si>
  <si>
    <t>2025年普通国省道县市区增量资金分配明细表</t>
  </si>
  <si>
    <t>单位/区</t>
  </si>
  <si>
    <t>按国省道标准管养里程优良中等路（公里）</t>
  </si>
  <si>
    <t>分配资金（万元）</t>
  </si>
  <si>
    <t>岳阳楼区普通国省道养护</t>
  </si>
  <si>
    <t>云溪区</t>
  </si>
  <si>
    <t>云溪区普通国省道预防性养护</t>
  </si>
  <si>
    <t>君山区</t>
  </si>
  <si>
    <t>君山区普通国省道预防性养护</t>
  </si>
  <si>
    <t>附件4</t>
  </si>
  <si>
    <t>2025年老旧货船拆解补助资金明细表</t>
  </si>
  <si>
    <t>申请人
（船舶所有人）</t>
  </si>
  <si>
    <t>船名</t>
  </si>
  <si>
    <t>船舶类型</t>
  </si>
  <si>
    <t>奖补基数</t>
  </si>
  <si>
    <t>船舶总吨</t>
  </si>
  <si>
    <t>船龄系数</t>
  </si>
  <si>
    <t>船舶类型系数</t>
  </si>
  <si>
    <t>金额</t>
  </si>
  <si>
    <t>市水运事务中心</t>
  </si>
  <si>
    <t>肖军</t>
  </si>
  <si>
    <t>湘平江货0409</t>
  </si>
  <si>
    <t>自卸砂船</t>
  </si>
  <si>
    <t>1</t>
  </si>
  <si>
    <t>根据湘交函〔2024〕312号文申报的奖补资金，省财政厅指标文明确的奖补对象，由主管部门市水运事务中心验收后支付到位</t>
  </si>
  <si>
    <t>岳阳安顺船务有限公司</t>
  </si>
  <si>
    <t>岳化一号</t>
  </si>
  <si>
    <t>液化气体船</t>
  </si>
  <si>
    <t>1.5</t>
  </si>
  <si>
    <t>岳阳市和顺船务有限公司</t>
  </si>
  <si>
    <t>湘岳阳货1581</t>
  </si>
  <si>
    <t>散货船</t>
  </si>
  <si>
    <t>姜小保</t>
  </si>
  <si>
    <t>湘平江货0526</t>
  </si>
  <si>
    <t>邹军辉</t>
  </si>
  <si>
    <t>湘岳阳货1336</t>
  </si>
  <si>
    <t>黄才良</t>
  </si>
  <si>
    <t>湘岳阳货1730</t>
  </si>
  <si>
    <t>湘阴县融通船舶运输有限公司、程志荣</t>
  </si>
  <si>
    <t>湘平江货0360</t>
  </si>
  <si>
    <t>湖南港通船务有限公司</t>
  </si>
  <si>
    <t>港通6</t>
  </si>
  <si>
    <t>集装箱船</t>
  </si>
  <si>
    <t>小计</t>
  </si>
  <si>
    <t>备注：单船奖补金额=奖补基数×船舶总吨×船龄系数×船舶类型系数（奖补基数为0.1万元;船舶总吨按船舶检验证书核定为准;船龄系数按船舶拆解办理船舶所有权注销手续时的实际船龄对应《老旧货船船龄系数表》确定;船舶类型系数:干散货船(含多用途船、杂货船、运砂船等)为1，集装箱船、滚装船、液货危险品船为1.5。）</t>
  </si>
  <si>
    <t>附件5</t>
  </si>
  <si>
    <t>2025年第二批公路站场补助资金明细表</t>
  </si>
  <si>
    <t>县市区</t>
  </si>
  <si>
    <t>项目名称</t>
  </si>
  <si>
    <t>项目类型</t>
  </si>
  <si>
    <t>建设性质</t>
  </si>
  <si>
    <t>站场等级</t>
  </si>
  <si>
    <t>建设年限</t>
  </si>
  <si>
    <t>项目建设进度</t>
  </si>
  <si>
    <t>总投资
（万元）</t>
  </si>
  <si>
    <t>本批安排国省补助资金（万元）</t>
  </si>
  <si>
    <t>开工年</t>
  </si>
  <si>
    <t>完工年</t>
  </si>
  <si>
    <t>燃油税</t>
  </si>
  <si>
    <t>岳阳楼区</t>
  </si>
  <si>
    <t>岳阳市胥家桥综合物流园（一期工程）</t>
  </si>
  <si>
    <t>综合货运枢纽</t>
  </si>
  <si>
    <t>新建</t>
  </si>
  <si>
    <t>多式联运</t>
  </si>
  <si>
    <t>已完工</t>
  </si>
  <si>
    <t>根据省财政厅指标文明确的项目和省交通厅湘交函〔2025〕34号计划文附件4，资金拨付至项目所在区</t>
  </si>
  <si>
    <t>附件6</t>
  </si>
  <si>
    <t>2025年第三批农村公路养护工程补助资金明细表</t>
  </si>
  <si>
    <t>区</t>
  </si>
  <si>
    <t>次差路段重点项目</t>
  </si>
  <si>
    <t>编码</t>
  </si>
  <si>
    <t>起始桩号</t>
  </si>
  <si>
    <t>终止桩号</t>
  </si>
  <si>
    <t>里程</t>
  </si>
  <si>
    <t>拟改造方案</t>
  </si>
  <si>
    <t>预计国省补助资金（万元）</t>
  </si>
  <si>
    <t>已拨付国省补助资金（万元）</t>
  </si>
  <si>
    <t>本次下拨国省补助资金
四舍五入取整（万元）</t>
  </si>
  <si>
    <t>X002</t>
  </si>
  <si>
    <t>大修白改黑</t>
  </si>
  <si>
    <t>2025-2026</t>
  </si>
  <si>
    <t>根据省财政厅指标文下达区及额度分配</t>
  </si>
  <si>
    <t>CK15</t>
  </si>
  <si>
    <t>附件7</t>
  </si>
  <si>
    <t>2025年第二批省级专项补助资金明细表</t>
  </si>
  <si>
    <t>奖补资金测算</t>
  </si>
  <si>
    <t>申请人</t>
  </si>
  <si>
    <t>洗舱数量</t>
  </si>
  <si>
    <t>收费</t>
  </si>
  <si>
    <t>测算依据</t>
  </si>
  <si>
    <t>危化品船舶洗舱补贴</t>
  </si>
  <si>
    <t>湖南金和石油实业有限公司</t>
  </si>
  <si>
    <t>收费额的50%</t>
  </si>
  <si>
    <t>潇湘水上加油站</t>
  </si>
  <si>
    <t>洗舱站运营奖补</t>
  </si>
  <si>
    <t>岳阳水上绿色航运环保有限责任公司</t>
  </si>
  <si>
    <t>4、6月分别超额完成1艘，7、8、10月分别超额完成2艘，1月超额完成3艘，3月超额完成4艘。2024年共计超额完成15艘（本省29艘次，外省8艘次）</t>
  </si>
  <si>
    <t>在每月完成2艘船舶洗舱任务的基础上,按照每多完成 1 艘奖励 1.5 万元</t>
  </si>
  <si>
    <t>水路集装箱运输发展项目</t>
  </si>
  <si>
    <t>集装箱类型</t>
  </si>
  <si>
    <t>本年度完成量（标箱）</t>
  </si>
  <si>
    <t>上年度完成量（标箱）</t>
  </si>
  <si>
    <t>年度增量（标箱）</t>
  </si>
  <si>
    <t>岳阳湘俄速航国际物流有限公司</t>
  </si>
  <si>
    <t>外贸重箱</t>
  </si>
  <si>
    <t>临湘市瑞隆矿业有限公司</t>
  </si>
  <si>
    <t>内贸重箱</t>
  </si>
  <si>
    <t>附件8</t>
  </si>
  <si>
    <t>绩效目标分解表</t>
  </si>
  <si>
    <t>产出指标</t>
  </si>
  <si>
    <t>效益指标</t>
  </si>
  <si>
    <t>满意度
指标</t>
  </si>
  <si>
    <t>数量指标</t>
  </si>
  <si>
    <t>质量指标</t>
  </si>
  <si>
    <t>时效指标</t>
  </si>
  <si>
    <t>经济效益
指标</t>
  </si>
  <si>
    <t>社会效益指标</t>
  </si>
  <si>
    <t>生态效益
指标</t>
  </si>
  <si>
    <t>可持续影响指标</t>
  </si>
  <si>
    <t>服务对象
满意度指标</t>
  </si>
  <si>
    <t>普通国省干线公路路面技术状况检测里程（公里）</t>
  </si>
  <si>
    <t>普通国省道路况数据处理与分析评定里程（公里）</t>
  </si>
  <si>
    <t>装备维修保养数量（台套）</t>
  </si>
  <si>
    <t>应急装备车辆年检保险数量（台套）</t>
  </si>
  <si>
    <t>干线公路日常养护和养护工程里程</t>
  </si>
  <si>
    <t>支持普通国省道公路养护（公里）</t>
  </si>
  <si>
    <t>农村公路修复性养护里程（公里）</t>
  </si>
  <si>
    <t>推进航道建设（公里）</t>
  </si>
  <si>
    <t>支持血防联系点医院数量</t>
  </si>
  <si>
    <t>老旧营运货车报废更新（辆）</t>
  </si>
  <si>
    <t>推进客货运站场建设（个）</t>
  </si>
  <si>
    <t>推进应急扶贫项目建设（个）</t>
  </si>
  <si>
    <t>运力结构调整--老旧货船拆解（艘）</t>
  </si>
  <si>
    <t>运力结构调整--集装箱运输发展项目（企业数）</t>
  </si>
  <si>
    <t>绿色发展-洗舱营运（艘）</t>
  </si>
  <si>
    <t>船舶智能监控终端设备采购（艘）</t>
  </si>
  <si>
    <t>完工项目验收合格率</t>
  </si>
  <si>
    <t>按期完成投资</t>
  </si>
  <si>
    <t>对经济发展的促进作用</t>
  </si>
  <si>
    <t>基本公共服务水平</t>
  </si>
  <si>
    <t>确保营运企业经营稳定</t>
  </si>
  <si>
    <t>实施过程是否满足环境保护要求</t>
  </si>
  <si>
    <t>保证今后一定时期水路客运畅通、安全、舒适</t>
  </si>
  <si>
    <t>公众满意率</t>
  </si>
  <si>
    <t>市本级</t>
  </si>
  <si>
    <t>是</t>
  </si>
  <si>
    <t>明显</t>
  </si>
  <si>
    <t>提升</t>
  </si>
  <si>
    <t>确保</t>
  </si>
  <si>
    <t>满足</t>
  </si>
  <si>
    <t>5年</t>
  </si>
  <si>
    <t>≥90%　</t>
  </si>
  <si>
    <t>岳阳县</t>
  </si>
  <si>
    <t>华容县</t>
  </si>
  <si>
    <t>湘阴县</t>
  </si>
  <si>
    <t>平江县</t>
  </si>
  <si>
    <t>汨罗市</t>
  </si>
  <si>
    <t>临湘市</t>
  </si>
  <si>
    <t>附件9</t>
  </si>
  <si>
    <t>科目分类表</t>
  </si>
  <si>
    <t>一般公共预算支出
功能分类科目</t>
  </si>
  <si>
    <t>政府预算支出
经济分类科目</t>
  </si>
  <si>
    <t>部门预算支出
经济分类科目</t>
  </si>
  <si>
    <r>
      <t>合</t>
    </r>
    <r>
      <rPr>
        <b/>
        <sz val="11"/>
        <color theme="1"/>
        <rFont val="仿宋_GB2312"/>
        <charset val="0"/>
      </rPr>
      <t xml:space="preserve">  </t>
    </r>
    <r>
      <rPr>
        <b/>
        <sz val="11"/>
        <color indexed="8"/>
        <rFont val="仿宋_GB2312"/>
        <charset val="134"/>
      </rPr>
      <t>计</t>
    </r>
  </si>
  <si>
    <r>
      <t>一、</t>
    </r>
    <r>
      <rPr>
        <sz val="11"/>
        <color theme="1"/>
        <rFont val="仿宋_GB2312"/>
        <charset val="0"/>
      </rPr>
      <t>2025</t>
    </r>
    <r>
      <rPr>
        <sz val="11"/>
        <color rgb="FF000000"/>
        <rFont val="仿宋_GB2312"/>
        <charset val="134"/>
      </rPr>
      <t>年第三批普通国省道养护专项资金</t>
    </r>
  </si>
  <si>
    <r>
      <t>2140106</t>
    </r>
    <r>
      <rPr>
        <sz val="11"/>
        <color indexed="8"/>
        <rFont val="仿宋_GB2312"/>
        <charset val="134"/>
      </rPr>
      <t>公路养护</t>
    </r>
  </si>
  <si>
    <r>
      <t>503</t>
    </r>
    <r>
      <rPr>
        <sz val="11"/>
        <color indexed="8"/>
        <rFont val="仿宋_GB2312"/>
        <charset val="134"/>
      </rPr>
      <t>机关资本性支出</t>
    </r>
  </si>
  <si>
    <r>
      <t>详见附件</t>
    </r>
    <r>
      <rPr>
        <sz val="11"/>
        <color theme="1"/>
        <rFont val="仿宋_GB2312"/>
        <charset val="0"/>
      </rPr>
      <t>1</t>
    </r>
  </si>
  <si>
    <r>
      <t>二、</t>
    </r>
    <r>
      <rPr>
        <sz val="11"/>
        <color theme="1"/>
        <rFont val="仿宋_GB2312"/>
        <charset val="0"/>
      </rPr>
      <t>2025</t>
    </r>
    <r>
      <rPr>
        <sz val="11"/>
        <color rgb="FF000000"/>
        <rFont val="仿宋_GB2312"/>
        <charset val="134"/>
      </rPr>
      <t>年第二批普通国省道养护市州增量资金</t>
    </r>
  </si>
  <si>
    <r>
      <t>详见附件</t>
    </r>
    <r>
      <rPr>
        <sz val="11"/>
        <color theme="1"/>
        <rFont val="仿宋_GB2312"/>
        <charset val="0"/>
      </rPr>
      <t>2</t>
    </r>
  </si>
  <si>
    <r>
      <t>三、</t>
    </r>
    <r>
      <rPr>
        <sz val="11"/>
        <color theme="1"/>
        <rFont val="仿宋_GB2312"/>
        <charset val="0"/>
      </rPr>
      <t>2025</t>
    </r>
    <r>
      <rPr>
        <sz val="11"/>
        <color rgb="FF000000"/>
        <rFont val="仿宋_GB2312"/>
        <charset val="134"/>
      </rPr>
      <t>年普通国省道养护县市区增量资金</t>
    </r>
  </si>
  <si>
    <r>
      <t>详见附件</t>
    </r>
    <r>
      <rPr>
        <sz val="11"/>
        <color theme="1"/>
        <rFont val="仿宋_GB2312"/>
        <charset val="0"/>
      </rPr>
      <t>3</t>
    </r>
  </si>
  <si>
    <r>
      <t>四、</t>
    </r>
    <r>
      <rPr>
        <sz val="11"/>
        <color theme="1"/>
        <rFont val="仿宋_GB2312"/>
        <charset val="0"/>
      </rPr>
      <t>2025</t>
    </r>
    <r>
      <rPr>
        <sz val="11"/>
        <color rgb="FF000000"/>
        <rFont val="仿宋_GB2312"/>
        <charset val="134"/>
      </rPr>
      <t>年老旧货船拆解补助资金</t>
    </r>
  </si>
  <si>
    <r>
      <t>2149999</t>
    </r>
    <r>
      <rPr>
        <sz val="11"/>
        <color indexed="8"/>
        <rFont val="仿宋_GB2312"/>
        <charset val="134"/>
      </rPr>
      <t>其他交通运输支出</t>
    </r>
  </si>
  <si>
    <r>
      <t>详见附件</t>
    </r>
    <r>
      <rPr>
        <sz val="11"/>
        <color theme="1"/>
        <rFont val="仿宋_GB2312"/>
        <charset val="0"/>
      </rPr>
      <t>4</t>
    </r>
  </si>
  <si>
    <r>
      <t>五、</t>
    </r>
    <r>
      <rPr>
        <sz val="11"/>
        <color theme="1"/>
        <rFont val="仿宋_GB2312"/>
        <charset val="0"/>
      </rPr>
      <t>2025</t>
    </r>
    <r>
      <rPr>
        <sz val="11"/>
        <color rgb="FF000000"/>
        <rFont val="仿宋_GB2312"/>
        <charset val="134"/>
      </rPr>
      <t>年第二批公路站场补助资金</t>
    </r>
  </si>
  <si>
    <r>
      <t>2140199</t>
    </r>
    <r>
      <rPr>
        <sz val="11"/>
        <color indexed="8"/>
        <rFont val="仿宋_GB2312"/>
        <charset val="134"/>
      </rPr>
      <t>其他公路水路运输支出</t>
    </r>
  </si>
  <si>
    <r>
      <t>详见附件</t>
    </r>
    <r>
      <rPr>
        <sz val="11"/>
        <color theme="1"/>
        <rFont val="仿宋_GB2312"/>
        <charset val="0"/>
      </rPr>
      <t>5</t>
    </r>
  </si>
  <si>
    <r>
      <t>六、</t>
    </r>
    <r>
      <rPr>
        <sz val="11"/>
        <color theme="1"/>
        <rFont val="仿宋_GB2312"/>
        <charset val="0"/>
      </rPr>
      <t>2025</t>
    </r>
    <r>
      <rPr>
        <sz val="11"/>
        <color rgb="FF000000"/>
        <rFont val="仿宋_GB2312"/>
        <charset val="134"/>
      </rPr>
      <t>年第三批农村公路养护工程补助资金</t>
    </r>
  </si>
  <si>
    <r>
      <t>详见附件</t>
    </r>
    <r>
      <rPr>
        <sz val="11"/>
        <color theme="1"/>
        <rFont val="仿宋_GB2312"/>
        <charset val="0"/>
      </rPr>
      <t>6</t>
    </r>
  </si>
  <si>
    <r>
      <t>七、</t>
    </r>
    <r>
      <rPr>
        <sz val="11"/>
        <color theme="1"/>
        <rFont val="仿宋_GB2312"/>
        <charset val="0"/>
      </rPr>
      <t>2025</t>
    </r>
    <r>
      <rPr>
        <sz val="11"/>
        <color rgb="FF000000"/>
        <rFont val="仿宋_GB2312"/>
        <charset val="134"/>
      </rPr>
      <t>年第二批省级专项补助资金</t>
    </r>
  </si>
  <si>
    <r>
      <t>相关市：</t>
    </r>
    <r>
      <rPr>
        <sz val="11"/>
        <color theme="1"/>
        <rFont val="仿宋_GB2312"/>
        <charset val="0"/>
      </rPr>
      <t>“2149999</t>
    </r>
    <r>
      <rPr>
        <sz val="11"/>
        <color indexed="8"/>
        <rFont val="仿宋_GB2312"/>
        <charset val="134"/>
      </rPr>
      <t>其他交通运输支出</t>
    </r>
    <r>
      <rPr>
        <sz val="11"/>
        <color theme="1"/>
        <rFont val="仿宋_GB2312"/>
        <charset val="0"/>
      </rPr>
      <t>”</t>
    </r>
    <r>
      <rPr>
        <sz val="11"/>
        <color indexed="8"/>
        <rFont val="仿宋_GB2312"/>
        <charset val="134"/>
      </rPr>
      <t>、</t>
    </r>
    <r>
      <rPr>
        <sz val="11"/>
        <color theme="1"/>
        <rFont val="仿宋_GB2312"/>
        <charset val="0"/>
      </rPr>
      <t>“503</t>
    </r>
    <r>
      <rPr>
        <sz val="11"/>
        <color indexed="8"/>
        <rFont val="仿宋_GB2312"/>
        <charset val="134"/>
      </rPr>
      <t>机关资本性支出</t>
    </r>
    <r>
      <rPr>
        <sz val="11"/>
        <color theme="1"/>
        <rFont val="仿宋_GB2312"/>
        <charset val="0"/>
      </rPr>
      <t xml:space="preserve">”
</t>
    </r>
    <r>
      <rPr>
        <sz val="11"/>
        <color indexed="8"/>
        <rFont val="仿宋_GB2312"/>
        <charset val="134"/>
      </rPr>
      <t>相关单位：</t>
    </r>
    <r>
      <rPr>
        <sz val="11"/>
        <color theme="1"/>
        <rFont val="仿宋_GB2312"/>
        <charset val="0"/>
      </rPr>
      <t>“2149999</t>
    </r>
    <r>
      <rPr>
        <sz val="11"/>
        <color indexed="8"/>
        <rFont val="仿宋_GB2312"/>
        <charset val="134"/>
      </rPr>
      <t>其他交通运输支出</t>
    </r>
    <r>
      <rPr>
        <sz val="11"/>
        <color theme="1"/>
        <rFont val="仿宋_GB2312"/>
        <charset val="0"/>
      </rPr>
      <t>”</t>
    </r>
    <r>
      <rPr>
        <sz val="11"/>
        <color indexed="8"/>
        <rFont val="仿宋_GB2312"/>
        <charset val="134"/>
      </rPr>
      <t>、</t>
    </r>
    <r>
      <rPr>
        <sz val="11"/>
        <color theme="1"/>
        <rFont val="仿宋_GB2312"/>
        <charset val="0"/>
      </rPr>
      <t>“50499.</t>
    </r>
    <r>
      <rPr>
        <sz val="11"/>
        <color indexed="8"/>
        <rFont val="仿宋_GB2312"/>
        <charset val="134"/>
      </rPr>
      <t>其他资本性支出</t>
    </r>
    <r>
      <rPr>
        <sz val="11"/>
        <color theme="1"/>
        <rFont val="仿宋_GB2312"/>
        <charset val="0"/>
      </rPr>
      <t>”</t>
    </r>
    <r>
      <rPr>
        <sz val="11"/>
        <color indexed="8"/>
        <rFont val="仿宋_GB2312"/>
        <charset val="134"/>
      </rPr>
      <t>、</t>
    </r>
    <r>
      <rPr>
        <sz val="11"/>
        <color theme="1"/>
        <rFont val="仿宋_GB2312"/>
        <charset val="0"/>
      </rPr>
      <t>“30999.</t>
    </r>
    <r>
      <rPr>
        <sz val="11"/>
        <color indexed="8"/>
        <rFont val="仿宋_GB2312"/>
        <charset val="134"/>
      </rPr>
      <t>其他基本建设支出</t>
    </r>
    <r>
      <rPr>
        <sz val="11"/>
        <color theme="1"/>
        <rFont val="仿宋_GB2312"/>
        <charset val="0"/>
      </rPr>
      <t>”</t>
    </r>
  </si>
  <si>
    <r>
      <t>详见附件</t>
    </r>
    <r>
      <rPr>
        <sz val="11"/>
        <color theme="1"/>
        <rFont val="仿宋_GB2312"/>
        <charset val="0"/>
      </rPr>
      <t>7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</si>
</sst>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[$€-2]* #,##0.00_);_([$€-2]* \(#,##0.00\);_([$€-2]* &quot;-&quot;??_)"/>
    <numFmt numFmtId="177" formatCode="0.0_ "/>
    <numFmt numFmtId="178" formatCode="General&quot;个&quot;"/>
    <numFmt numFmtId="179" formatCode="0.00_ "/>
    <numFmt numFmtId="180" formatCode="0_);[Red]\(0\)"/>
    <numFmt numFmtId="181" formatCode="0.0_);[Red]\(0.0\)"/>
    <numFmt numFmtId="182" formatCode="0_ "/>
  </numFmts>
  <fonts count="51">
    <font>
      <sz val="12"/>
      <name val="宋体"/>
      <charset val="134"/>
    </font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1"/>
      <color theme="1"/>
      <name val="仿宋_GB2312"/>
      <charset val="134"/>
    </font>
    <font>
      <sz val="11"/>
      <color theme="1"/>
      <name val="仿宋_GB2312"/>
      <charset val="134"/>
    </font>
    <font>
      <b/>
      <sz val="11"/>
      <color theme="1"/>
      <name val="仿宋_GB2312"/>
      <charset val="134"/>
    </font>
    <font>
      <b/>
      <sz val="11"/>
      <name val="仿宋_GB2312"/>
      <charset val="134"/>
    </font>
    <font>
      <b/>
      <sz val="11"/>
      <color indexed="8"/>
      <name val="仿宋_GB2312"/>
      <charset val="134"/>
    </font>
    <font>
      <b/>
      <sz val="11"/>
      <color theme="1"/>
      <name val="仿宋_GB2312"/>
      <charset val="0"/>
    </font>
    <font>
      <sz val="11"/>
      <color rgb="FF000000"/>
      <name val="仿宋_GB2312"/>
      <charset val="134"/>
    </font>
    <font>
      <sz val="11"/>
      <color theme="1"/>
      <name val="仿宋_GB2312"/>
      <charset val="0"/>
    </font>
    <font>
      <sz val="11"/>
      <color indexed="8"/>
      <name val="仿宋_GB2312"/>
      <charset val="134"/>
    </font>
    <font>
      <sz val="22"/>
      <color theme="1"/>
      <name val="黑体"/>
      <charset val="134"/>
    </font>
    <font>
      <sz val="30"/>
      <color theme="1"/>
      <name val="方正小标宋简体"/>
      <charset val="134"/>
    </font>
    <font>
      <b/>
      <sz val="11"/>
      <color theme="1"/>
      <name val="仿宋_GB2312"/>
      <charset val="134"/>
    </font>
    <font>
      <sz val="11"/>
      <color rgb="FF000000"/>
      <name val="仿宋_GB2312"/>
      <charset val="134"/>
    </font>
    <font>
      <b/>
      <sz val="12"/>
      <name val="宋体"/>
      <charset val="134"/>
    </font>
    <font>
      <sz val="16"/>
      <name val="黑体"/>
      <charset val="134"/>
    </font>
    <font>
      <sz val="11"/>
      <name val="仿宋_GB2312"/>
      <charset val="134"/>
    </font>
    <font>
      <sz val="16"/>
      <color theme="1"/>
      <name val="黑体"/>
      <charset val="134"/>
    </font>
    <font>
      <sz val="20"/>
      <name val="方正小标宋简体"/>
      <charset val="134"/>
    </font>
    <font>
      <sz val="11"/>
      <name val="仿宋_GB2312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20"/>
      <color theme="1"/>
      <name val="方正小标宋简体"/>
      <charset val="134"/>
    </font>
    <font>
      <sz val="20"/>
      <name val="方正小标宋简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11"/>
      <name val="仿宋_GB2312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" fillId="3" borderId="9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4" borderId="12" applyNumberFormat="0" applyAlignment="0" applyProtection="0">
      <alignment vertical="center"/>
    </xf>
    <xf numFmtId="0" fontId="40" fillId="5" borderId="13" applyNumberFormat="0" applyAlignment="0" applyProtection="0">
      <alignment vertical="center"/>
    </xf>
    <xf numFmtId="0" fontId="41" fillId="5" borderId="12" applyNumberFormat="0" applyAlignment="0" applyProtection="0">
      <alignment vertical="center"/>
    </xf>
    <xf numFmtId="0" fontId="42" fillId="6" borderId="14" applyNumberFormat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176" fontId="49" fillId="0" borderId="0">
      <protection locked="0"/>
    </xf>
    <xf numFmtId="176" fontId="49" fillId="0" borderId="0">
      <protection locked="0"/>
    </xf>
    <xf numFmtId="0" fontId="50" fillId="0" borderId="0">
      <protection locked="0"/>
    </xf>
    <xf numFmtId="0" fontId="49" fillId="0" borderId="0">
      <alignment vertical="center"/>
    </xf>
    <xf numFmtId="0" fontId="49" fillId="0" borderId="0"/>
    <xf numFmtId="0" fontId="0" fillId="0" borderId="0"/>
    <xf numFmtId="0" fontId="49" fillId="0" borderId="0">
      <protection locked="0"/>
    </xf>
  </cellStyleXfs>
  <cellXfs count="13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13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9" fontId="4" fillId="0" borderId="1" xfId="3" applyNumberFormat="1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19" fillId="0" borderId="1" xfId="0" applyFont="1" applyBorder="1" applyAlignment="1">
      <alignment horizontal="center" vertical="center" wrapText="1"/>
    </xf>
    <xf numFmtId="179" fontId="1" fillId="0" borderId="0" xfId="0" applyNumberFormat="1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179" fontId="3" fillId="0" borderId="0" xfId="0" applyNumberFormat="1" applyFont="1" applyFill="1" applyBorder="1" applyAlignment="1">
      <alignment horizontal="center" vertical="center" wrapText="1"/>
    </xf>
    <xf numFmtId="179" fontId="15" fillId="0" borderId="0" xfId="0" applyNumberFormat="1" applyFont="1" applyFill="1" applyBorder="1" applyAlignment="1">
      <alignment vertical="center" wrapText="1"/>
    </xf>
    <xf numFmtId="179" fontId="4" fillId="0" borderId="0" xfId="0" applyNumberFormat="1" applyFont="1" applyFill="1" applyBorder="1" applyAlignment="1">
      <alignment horizontal="right" vertical="center" wrapText="1"/>
    </xf>
    <xf numFmtId="179" fontId="4" fillId="0" borderId="0" xfId="0" applyNumberFormat="1" applyFont="1" applyFill="1" applyBorder="1" applyAlignment="1">
      <alignment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6" xfId="0" applyFont="1" applyFill="1" applyBorder="1" applyAlignment="1">
      <alignment horizontal="justify" vertical="center" wrapText="1"/>
    </xf>
    <xf numFmtId="0" fontId="4" fillId="0" borderId="7" xfId="0" applyFont="1" applyFill="1" applyBorder="1" applyAlignment="1">
      <alignment horizontal="justify" vertical="center" wrapText="1"/>
    </xf>
    <xf numFmtId="0" fontId="20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7" fillId="0" borderId="5" xfId="49" applyNumberFormat="1" applyFont="1" applyFill="1" applyBorder="1" applyAlignment="1" applyProtection="1">
      <alignment horizontal="center" vertical="center" wrapText="1"/>
    </xf>
    <xf numFmtId="0" fontId="7" fillId="0" borderId="1" xfId="49" applyNumberFormat="1" applyFont="1" applyFill="1" applyBorder="1" applyAlignment="1" applyProtection="1">
      <alignment horizontal="center" vertical="center" wrapText="1"/>
    </xf>
    <xf numFmtId="0" fontId="7" fillId="0" borderId="7" xfId="49" applyNumberFormat="1" applyFont="1" applyFill="1" applyBorder="1" applyAlignment="1" applyProtection="1">
      <alignment horizontal="center" vertical="center" wrapText="1"/>
    </xf>
    <xf numFmtId="0" fontId="7" fillId="0" borderId="6" xfId="49" applyNumberFormat="1" applyFont="1" applyFill="1" applyBorder="1" applyAlignment="1" applyProtection="1">
      <alignment horizontal="center" vertical="center" wrapText="1"/>
    </xf>
    <xf numFmtId="0" fontId="19" fillId="0" borderId="1" xfId="51" applyFont="1" applyFill="1" applyBorder="1" applyAlignment="1" applyProtection="1">
      <alignment horizontal="center" vertical="center" wrapText="1"/>
    </xf>
    <xf numFmtId="0" fontId="19" fillId="0" borderId="1" xfId="55" applyFont="1" applyFill="1" applyBorder="1" applyAlignment="1" applyProtection="1">
      <alignment horizontal="center" vertical="center" wrapText="1"/>
    </xf>
    <xf numFmtId="0" fontId="19" fillId="0" borderId="0" xfId="0" applyFont="1" applyFill="1" applyBorder="1" applyAlignment="1">
      <alignment horizontal="right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1" xfId="50" applyNumberFormat="1" applyFont="1" applyFill="1" applyBorder="1" applyAlignment="1" applyProtection="1">
      <alignment horizontal="center" vertical="center" wrapText="1"/>
    </xf>
    <xf numFmtId="0" fontId="19" fillId="0" borderId="1" xfId="51" applyFont="1" applyFill="1" applyBorder="1" applyAlignment="1" applyProtection="1">
      <alignment horizontal="justify" vertical="center" wrapText="1"/>
    </xf>
    <xf numFmtId="0" fontId="20" fillId="2" borderId="0" xfId="54" applyFont="1" applyFill="1" applyBorder="1" applyAlignment="1">
      <alignment horizontal="left" vertical="center" shrinkToFit="1"/>
    </xf>
    <xf numFmtId="0" fontId="23" fillId="2" borderId="0" xfId="54" applyFont="1" applyFill="1" applyBorder="1" applyAlignment="1">
      <alignment horizontal="left" vertical="center" shrinkToFit="1"/>
    </xf>
    <xf numFmtId="0" fontId="24" fillId="2" borderId="0" xfId="54" applyFont="1" applyFill="1" applyBorder="1" applyAlignment="1">
      <alignment horizontal="center" vertical="center" shrinkToFit="1"/>
    </xf>
    <xf numFmtId="0" fontId="24" fillId="2" borderId="0" xfId="54" applyFont="1" applyFill="1" applyBorder="1" applyAlignment="1">
      <alignment horizontal="center" vertical="center"/>
    </xf>
    <xf numFmtId="0" fontId="25" fillId="2" borderId="0" xfId="54" applyFont="1" applyFill="1" applyAlignment="1">
      <alignment horizontal="center" vertical="center" shrinkToFit="1"/>
    </xf>
    <xf numFmtId="0" fontId="4" fillId="2" borderId="0" xfId="54" applyFont="1" applyFill="1" applyAlignment="1">
      <alignment horizontal="right" vertical="center" shrinkToFit="1"/>
    </xf>
    <xf numFmtId="49" fontId="15" fillId="2" borderId="1" xfId="54" applyNumberFormat="1" applyFont="1" applyFill="1" applyBorder="1" applyAlignment="1">
      <alignment horizontal="center" vertical="center" wrapText="1" shrinkToFit="1"/>
    </xf>
    <xf numFmtId="49" fontId="4" fillId="2" borderId="5" xfId="54" applyNumberFormat="1" applyFont="1" applyFill="1" applyBorder="1" applyAlignment="1">
      <alignment horizontal="center" vertical="center" wrapText="1" shrinkToFit="1"/>
    </xf>
    <xf numFmtId="49" fontId="4" fillId="2" borderId="1" xfId="54" applyNumberFormat="1" applyFont="1" applyFill="1" applyBorder="1" applyAlignment="1">
      <alignment horizontal="center" vertical="center" wrapText="1" shrinkToFit="1"/>
    </xf>
    <xf numFmtId="0" fontId="4" fillId="2" borderId="1" xfId="54" applyNumberFormat="1" applyFont="1" applyFill="1" applyBorder="1" applyAlignment="1">
      <alignment horizontal="center" vertical="center" wrapText="1" shrinkToFit="1"/>
    </xf>
    <xf numFmtId="49" fontId="4" fillId="2" borderId="6" xfId="54" applyNumberFormat="1" applyFont="1" applyFill="1" applyBorder="1" applyAlignment="1">
      <alignment horizontal="center" vertical="center" wrapText="1" shrinkToFit="1"/>
    </xf>
    <xf numFmtId="49" fontId="4" fillId="2" borderId="7" xfId="54" applyNumberFormat="1" applyFont="1" applyFill="1" applyBorder="1" applyAlignment="1">
      <alignment horizontal="center" vertical="center" wrapText="1" shrinkToFit="1"/>
    </xf>
    <xf numFmtId="49" fontId="15" fillId="2" borderId="1" xfId="54" applyNumberFormat="1" applyFont="1" applyFill="1" applyBorder="1" applyAlignment="1">
      <alignment horizontal="center" vertical="center" shrinkToFit="1"/>
    </xf>
    <xf numFmtId="0" fontId="15" fillId="2" borderId="1" xfId="54" applyNumberFormat="1" applyFont="1" applyFill="1" applyBorder="1" applyAlignment="1">
      <alignment horizontal="center" vertical="center" shrinkToFit="1"/>
    </xf>
    <xf numFmtId="49" fontId="4" fillId="2" borderId="0" xfId="54" applyNumberFormat="1" applyFont="1" applyFill="1" applyAlignment="1" applyProtection="1">
      <alignment horizontal="left" vertical="center" wrapText="1"/>
      <protection locked="0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1" xfId="0" applyFont="1" applyBorder="1">
      <alignment vertical="center"/>
    </xf>
    <xf numFmtId="0" fontId="18" fillId="0" borderId="0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 vertical="center" wrapText="1"/>
    </xf>
    <xf numFmtId="0" fontId="7" fillId="0" borderId="5" xfId="0" applyFont="1" applyFill="1" applyBorder="1" applyAlignment="1">
      <alignment horizontal="center" vertical="center" wrapText="1"/>
    </xf>
    <xf numFmtId="180" fontId="7" fillId="0" borderId="5" xfId="0" applyNumberFormat="1" applyFont="1" applyFill="1" applyBorder="1" applyAlignment="1">
      <alignment horizontal="center" vertical="center" wrapText="1"/>
    </xf>
    <xf numFmtId="180" fontId="7" fillId="0" borderId="8" xfId="0" applyNumberFormat="1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justify" vertical="center" wrapText="1"/>
    </xf>
    <xf numFmtId="0" fontId="19" fillId="0" borderId="6" xfId="0" applyFont="1" applyFill="1" applyBorder="1" applyAlignment="1">
      <alignment horizontal="justify" vertical="center" wrapText="1"/>
    </xf>
    <xf numFmtId="0" fontId="19" fillId="0" borderId="7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0" fillId="0" borderId="0" xfId="0" applyFont="1" applyFill="1" applyBorder="1" applyAlignment="1">
      <alignment horizontal="left" vertical="center" wrapText="1"/>
    </xf>
    <xf numFmtId="0" fontId="27" fillId="0" borderId="0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180" fontId="15" fillId="0" borderId="1" xfId="0" applyNumberFormat="1" applyFont="1" applyFill="1" applyBorder="1" applyAlignment="1">
      <alignment horizontal="center" vertical="center" wrapText="1"/>
    </xf>
    <xf numFmtId="180" fontId="15" fillId="0" borderId="5" xfId="0" applyNumberFormat="1" applyFont="1" applyFill="1" applyBorder="1" applyAlignment="1">
      <alignment horizontal="center" vertical="center" wrapText="1"/>
    </xf>
    <xf numFmtId="181" fontId="4" fillId="0" borderId="1" xfId="0" applyNumberFormat="1" applyFont="1" applyFill="1" applyBorder="1" applyAlignment="1">
      <alignment horizontal="center" vertical="center" wrapText="1"/>
    </xf>
    <xf numFmtId="180" fontId="4" fillId="0" borderId="5" xfId="0" applyNumberFormat="1" applyFont="1" applyFill="1" applyBorder="1" applyAlignment="1">
      <alignment horizontal="justify" vertical="center" wrapText="1"/>
    </xf>
    <xf numFmtId="0" fontId="4" fillId="0" borderId="6" xfId="0" applyFont="1" applyFill="1" applyBorder="1" applyAlignment="1">
      <alignment horizontal="center" vertical="center" wrapText="1"/>
    </xf>
    <xf numFmtId="180" fontId="4" fillId="0" borderId="6" xfId="0" applyNumberFormat="1" applyFont="1" applyFill="1" applyBorder="1" applyAlignment="1">
      <alignment horizontal="justify" vertical="center" wrapText="1"/>
    </xf>
    <xf numFmtId="180" fontId="4" fillId="0" borderId="1" xfId="0" applyNumberFormat="1" applyFont="1" applyFill="1" applyBorder="1" applyAlignment="1">
      <alignment horizontal="center" vertical="center" wrapText="1"/>
    </xf>
    <xf numFmtId="182" fontId="4" fillId="0" borderId="1" xfId="0" applyNumberFormat="1" applyFont="1" applyFill="1" applyBorder="1" applyAlignment="1">
      <alignment horizontal="center" vertical="center" wrapText="1"/>
    </xf>
    <xf numFmtId="180" fontId="4" fillId="0" borderId="7" xfId="0" applyNumberFormat="1" applyFont="1" applyFill="1" applyBorder="1" applyAlignment="1">
      <alignment horizontal="justify" vertical="center" wrapText="1"/>
    </xf>
    <xf numFmtId="0" fontId="18" fillId="0" borderId="0" xfId="0" applyFont="1" applyFill="1" applyBorder="1" applyAlignment="1">
      <alignment horizontal="left" vertical="center"/>
    </xf>
    <xf numFmtId="0" fontId="28" fillId="0" borderId="0" xfId="0" applyFont="1" applyFill="1" applyBorder="1" applyAlignment="1">
      <alignment horizontal="left" vertical="center"/>
    </xf>
    <xf numFmtId="0" fontId="29" fillId="0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right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1" fontId="19" fillId="0" borderId="1" xfId="53" applyNumberFormat="1" applyFont="1" applyBorder="1" applyAlignment="1">
      <alignment horizontal="center" vertical="center" wrapText="1"/>
    </xf>
    <xf numFmtId="1" fontId="30" fillId="0" borderId="1" xfId="53" applyNumberFormat="1" applyFont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3 2" xfId="49"/>
    <cellStyle name="常规 4 3 2 3" xfId="50"/>
    <cellStyle name="常规 2 2" xfId="51"/>
    <cellStyle name="常规 2_20160416第一批农村公路切块计划" xfId="52"/>
    <cellStyle name="常规 4 4_20160416第一批农村公路切块计划" xfId="53"/>
    <cellStyle name="常规 4" xfId="54"/>
    <cellStyle name="常规 2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A2" sqref="A2:D2"/>
    </sheetView>
  </sheetViews>
  <sheetFormatPr defaultColWidth="9" defaultRowHeight="15.6" outlineLevelRow="7" outlineLevelCol="3"/>
  <cols>
    <col min="1" max="1" width="15.4" customWidth="1"/>
    <col min="2" max="2" width="27.625" customWidth="1"/>
    <col min="3" max="3" width="12.7" customWidth="1"/>
    <col min="4" max="4" width="22.1" customWidth="1"/>
  </cols>
  <sheetData>
    <row r="1" ht="25" customHeight="1" spans="1:4">
      <c r="A1" s="120" t="s">
        <v>0</v>
      </c>
      <c r="B1" s="121"/>
      <c r="C1" s="122"/>
      <c r="D1" s="122"/>
    </row>
    <row r="2" ht="82" customHeight="1" spans="1:4">
      <c r="A2" s="64" t="s">
        <v>1</v>
      </c>
      <c r="B2" s="64"/>
      <c r="C2" s="64"/>
      <c r="D2" s="64"/>
    </row>
    <row r="3" ht="18" customHeight="1" spans="1:4">
      <c r="A3" s="123"/>
      <c r="B3" s="123"/>
      <c r="C3" s="123"/>
      <c r="D3" s="124" t="s">
        <v>2</v>
      </c>
    </row>
    <row r="4" ht="42" customHeight="1" spans="1:4">
      <c r="A4" s="8" t="s">
        <v>3</v>
      </c>
      <c r="B4" s="8" t="s">
        <v>4</v>
      </c>
      <c r="C4" s="8" t="s">
        <v>5</v>
      </c>
      <c r="D4" s="8" t="s">
        <v>6</v>
      </c>
    </row>
    <row r="5" ht="42" customHeight="1" spans="1:4">
      <c r="A5" s="98" t="s">
        <v>7</v>
      </c>
      <c r="B5" s="8"/>
      <c r="C5" s="8">
        <v>251</v>
      </c>
      <c r="D5" s="8"/>
    </row>
    <row r="6" ht="42" customHeight="1" spans="1:4">
      <c r="A6" s="125" t="s">
        <v>8</v>
      </c>
      <c r="B6" s="44" t="s">
        <v>9</v>
      </c>
      <c r="C6" s="44">
        <v>95</v>
      </c>
      <c r="D6" s="101" t="s">
        <v>10</v>
      </c>
    </row>
    <row r="7" ht="86" customHeight="1" spans="1:4">
      <c r="A7" s="126"/>
      <c r="B7" s="44" t="s">
        <v>11</v>
      </c>
      <c r="C7" s="44">
        <v>40</v>
      </c>
      <c r="D7" s="102"/>
    </row>
    <row r="8" ht="42" customHeight="1" spans="1:4">
      <c r="A8" s="127"/>
      <c r="B8" s="128" t="s">
        <v>12</v>
      </c>
      <c r="C8" s="129">
        <v>116</v>
      </c>
      <c r="D8" s="103"/>
    </row>
  </sheetData>
  <mergeCells count="3">
    <mergeCell ref="A2:D2"/>
    <mergeCell ref="A6:A8"/>
    <mergeCell ref="D6:D8"/>
  </mergeCells>
  <printOptions horizontalCentered="1"/>
  <pageMargins left="0.590277777777778" right="0.590277777777778" top="0.984027777777778" bottom="0.984027777777778" header="0.511805555555556" footer="0.511805555555556"/>
  <pageSetup paperSize="9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topLeftCell="A2" workbookViewId="0">
      <selection activeCell="B8" sqref="B8"/>
    </sheetView>
  </sheetViews>
  <sheetFormatPr defaultColWidth="9" defaultRowHeight="15.6" outlineLevelCol="3"/>
  <cols>
    <col min="1" max="1" width="23" style="1" customWidth="1"/>
    <col min="2" max="3" width="18.125" style="1" customWidth="1"/>
    <col min="4" max="4" width="20.5" style="1" customWidth="1"/>
    <col min="5" max="255" width="9" style="1"/>
  </cols>
  <sheetData>
    <row r="1" s="1" customFormat="1" ht="27" customHeight="1" spans="1:2">
      <c r="A1" s="106" t="s">
        <v>13</v>
      </c>
      <c r="B1" s="107"/>
    </row>
    <row r="2" s="1" customFormat="1" ht="69" customHeight="1" spans="1:4">
      <c r="A2" s="108" t="s">
        <v>14</v>
      </c>
      <c r="B2" s="108"/>
      <c r="C2" s="108"/>
      <c r="D2" s="108"/>
    </row>
    <row r="3" s="1" customFormat="1" ht="26" customHeight="1" spans="1:4">
      <c r="A3" s="109"/>
      <c r="B3" s="109"/>
      <c r="C3" s="109"/>
      <c r="D3" s="110" t="s">
        <v>2</v>
      </c>
    </row>
    <row r="4" s="104" customFormat="1" ht="42" customHeight="1" spans="1:4">
      <c r="A4" s="54" t="s">
        <v>3</v>
      </c>
      <c r="B4" s="54" t="s">
        <v>4</v>
      </c>
      <c r="C4" s="111" t="s">
        <v>5</v>
      </c>
      <c r="D4" s="111" t="s">
        <v>6</v>
      </c>
    </row>
    <row r="5" s="105" customFormat="1" ht="42" customHeight="1" spans="1:4">
      <c r="A5" s="54" t="s">
        <v>7</v>
      </c>
      <c r="B5" s="54"/>
      <c r="C5" s="111">
        <v>178</v>
      </c>
      <c r="D5" s="112"/>
    </row>
    <row r="6" s="105" customFormat="1" ht="42" customHeight="1" spans="1:4">
      <c r="A6" s="57" t="s">
        <v>15</v>
      </c>
      <c r="B6" s="57" t="s">
        <v>16</v>
      </c>
      <c r="C6" s="113">
        <v>67.4</v>
      </c>
      <c r="D6" s="114" t="s">
        <v>17</v>
      </c>
    </row>
    <row r="7" s="105" customFormat="1" ht="60" customHeight="1" spans="1:4">
      <c r="A7" s="115"/>
      <c r="B7" s="57" t="s">
        <v>18</v>
      </c>
      <c r="C7" s="113">
        <v>27.6</v>
      </c>
      <c r="D7" s="116"/>
    </row>
    <row r="8" s="105" customFormat="1" ht="42" customHeight="1" spans="1:4">
      <c r="A8" s="57" t="s">
        <v>19</v>
      </c>
      <c r="B8" s="57" t="s">
        <v>20</v>
      </c>
      <c r="C8" s="117">
        <v>5</v>
      </c>
      <c r="D8" s="116"/>
    </row>
    <row r="9" s="105" customFormat="1" ht="42" customHeight="1" spans="1:4">
      <c r="A9" s="57" t="s">
        <v>8</v>
      </c>
      <c r="B9" s="57" t="s">
        <v>21</v>
      </c>
      <c r="C9" s="117">
        <v>50</v>
      </c>
      <c r="D9" s="116"/>
    </row>
    <row r="10" s="1" customFormat="1" ht="60" customHeight="1" spans="1:4">
      <c r="A10" s="44" t="s">
        <v>22</v>
      </c>
      <c r="B10" s="118" t="s">
        <v>23</v>
      </c>
      <c r="C10" s="118">
        <v>28</v>
      </c>
      <c r="D10" s="119"/>
    </row>
  </sheetData>
  <mergeCells count="3">
    <mergeCell ref="A2:D2"/>
    <mergeCell ref="A6:A7"/>
    <mergeCell ref="D6:D10"/>
  </mergeCells>
  <printOptions horizontalCentered="1"/>
  <pageMargins left="0.590277777777778" right="0.590277777777778" top="0.984027777777778" bottom="1.10208333333333" header="0.511805555555556" footer="0.511805555555556"/>
  <pageSetup paperSize="9" orientation="portrait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A2" sqref="A2:E2"/>
    </sheetView>
  </sheetViews>
  <sheetFormatPr defaultColWidth="9" defaultRowHeight="15.6" outlineLevelRow="6" outlineLevelCol="4"/>
  <cols>
    <col min="1" max="1" width="15.75" customWidth="1"/>
    <col min="2" max="2" width="11.125" customWidth="1"/>
    <col min="3" max="3" width="10.125" customWidth="1"/>
    <col min="4" max="4" width="25.7" customWidth="1"/>
    <col min="5" max="6" width="21.75" customWidth="1"/>
  </cols>
  <sheetData>
    <row r="1" ht="27" customHeight="1" spans="1:5">
      <c r="A1" s="95" t="s">
        <v>24</v>
      </c>
      <c r="B1" s="1"/>
      <c r="C1" s="1"/>
      <c r="D1" s="1"/>
      <c r="E1" s="1"/>
    </row>
    <row r="2" ht="67" customHeight="1" spans="1:5">
      <c r="A2" s="96" t="s">
        <v>25</v>
      </c>
      <c r="B2" s="96"/>
      <c r="C2" s="96"/>
      <c r="D2" s="96"/>
      <c r="E2" s="96"/>
    </row>
    <row r="3" ht="24" customHeight="1" spans="1:5">
      <c r="A3" s="97" t="s">
        <v>2</v>
      </c>
      <c r="B3" s="97"/>
      <c r="C3" s="97"/>
      <c r="D3" s="97"/>
      <c r="E3" s="97"/>
    </row>
    <row r="4" ht="75" customHeight="1" spans="1:5">
      <c r="A4" s="98" t="s">
        <v>26</v>
      </c>
      <c r="B4" s="8" t="s">
        <v>27</v>
      </c>
      <c r="C4" s="99" t="s">
        <v>28</v>
      </c>
      <c r="D4" s="98" t="s">
        <v>4</v>
      </c>
      <c r="E4" s="100" t="s">
        <v>6</v>
      </c>
    </row>
    <row r="5" ht="46" customHeight="1" spans="1:5">
      <c r="A5" s="44" t="s">
        <v>8</v>
      </c>
      <c r="B5" s="44">
        <v>27.5820000000001</v>
      </c>
      <c r="C5" s="44">
        <v>7</v>
      </c>
      <c r="D5" s="44" t="s">
        <v>29</v>
      </c>
      <c r="E5" s="101" t="s">
        <v>17</v>
      </c>
    </row>
    <row r="6" ht="46" customHeight="1" spans="1:5">
      <c r="A6" s="44" t="s">
        <v>30</v>
      </c>
      <c r="B6" s="44">
        <v>77.0449999999998</v>
      </c>
      <c r="C6" s="44">
        <v>30</v>
      </c>
      <c r="D6" s="44" t="s">
        <v>31</v>
      </c>
      <c r="E6" s="102"/>
    </row>
    <row r="7" ht="46" customHeight="1" spans="1:5">
      <c r="A7" s="44" t="s">
        <v>32</v>
      </c>
      <c r="B7" s="44">
        <v>76.626</v>
      </c>
      <c r="C7" s="44">
        <v>29</v>
      </c>
      <c r="D7" s="44" t="s">
        <v>33</v>
      </c>
      <c r="E7" s="103"/>
    </row>
  </sheetData>
  <mergeCells count="3">
    <mergeCell ref="A2:E2"/>
    <mergeCell ref="A3:E3"/>
    <mergeCell ref="E5:E7"/>
  </mergeCells>
  <printOptions horizontalCentered="1"/>
  <pageMargins left="0.590277777777778" right="0.590277777777778" top="0.984027777777778" bottom="0.984027777777778" header="0.511805555555556" footer="0.511805555555556"/>
  <pageSetup paperSize="9" orientation="portrait" horizont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opLeftCell="A6" workbookViewId="0">
      <selection activeCell="G4" sqref="G4"/>
    </sheetView>
  </sheetViews>
  <sheetFormatPr defaultColWidth="9" defaultRowHeight="15.6"/>
  <cols>
    <col min="1" max="1" width="14.6" customWidth="1"/>
    <col min="2" max="2" width="21.625" customWidth="1"/>
    <col min="3" max="3" width="13.1" customWidth="1"/>
    <col min="4" max="4" width="11.9" customWidth="1"/>
    <col min="5" max="9" width="9.2" customWidth="1"/>
    <col min="10" max="10" width="17.9" customWidth="1"/>
  </cols>
  <sheetData>
    <row r="1" ht="22" customHeight="1" spans="1:9">
      <c r="A1" s="76" t="s">
        <v>34</v>
      </c>
      <c r="B1" s="77"/>
      <c r="C1" s="78"/>
      <c r="D1" s="79"/>
      <c r="E1" s="79"/>
      <c r="F1" s="79"/>
      <c r="G1" s="79"/>
      <c r="H1" s="79"/>
      <c r="I1" s="79"/>
    </row>
    <row r="2" ht="57" customHeight="1" spans="1:10">
      <c r="A2" s="80" t="s">
        <v>35</v>
      </c>
      <c r="B2" s="80"/>
      <c r="C2" s="80"/>
      <c r="D2" s="80"/>
      <c r="E2" s="80"/>
      <c r="F2" s="80"/>
      <c r="G2" s="80"/>
      <c r="H2" s="80"/>
      <c r="I2" s="80"/>
      <c r="J2" s="80"/>
    </row>
    <row r="3" ht="18" customHeight="1" spans="1:10">
      <c r="A3" s="81" t="s">
        <v>2</v>
      </c>
      <c r="B3" s="81"/>
      <c r="C3" s="81"/>
      <c r="D3" s="81"/>
      <c r="E3" s="81"/>
      <c r="F3" s="81"/>
      <c r="G3" s="81"/>
      <c r="H3" s="81"/>
      <c r="I3" s="81"/>
      <c r="J3" s="81"/>
    </row>
    <row r="4" ht="35" customHeight="1" spans="1:10">
      <c r="A4" s="82" t="s">
        <v>3</v>
      </c>
      <c r="B4" s="82" t="s">
        <v>36</v>
      </c>
      <c r="C4" s="82" t="s">
        <v>37</v>
      </c>
      <c r="D4" s="82" t="s">
        <v>38</v>
      </c>
      <c r="E4" s="82" t="s">
        <v>39</v>
      </c>
      <c r="F4" s="82" t="s">
        <v>40</v>
      </c>
      <c r="G4" s="82" t="s">
        <v>41</v>
      </c>
      <c r="H4" s="82" t="s">
        <v>42</v>
      </c>
      <c r="I4" s="82" t="s">
        <v>43</v>
      </c>
      <c r="J4" s="45" t="s">
        <v>6</v>
      </c>
    </row>
    <row r="5" ht="35" customHeight="1" spans="1:10">
      <c r="A5" s="83" t="s">
        <v>44</v>
      </c>
      <c r="B5" s="84" t="s">
        <v>45</v>
      </c>
      <c r="C5" s="84" t="s">
        <v>46</v>
      </c>
      <c r="D5" s="84" t="s">
        <v>47</v>
      </c>
      <c r="E5" s="85">
        <v>0.1</v>
      </c>
      <c r="F5" s="85">
        <v>2329</v>
      </c>
      <c r="G5" s="85">
        <v>0.72</v>
      </c>
      <c r="H5" s="84" t="s">
        <v>48</v>
      </c>
      <c r="I5" s="85">
        <v>167.69</v>
      </c>
      <c r="J5" s="91" t="s">
        <v>49</v>
      </c>
    </row>
    <row r="6" ht="35" customHeight="1" spans="1:10">
      <c r="A6" s="86"/>
      <c r="B6" s="84" t="s">
        <v>50</v>
      </c>
      <c r="C6" s="84" t="s">
        <v>51</v>
      </c>
      <c r="D6" s="84" t="s">
        <v>52</v>
      </c>
      <c r="E6" s="85">
        <v>0.1</v>
      </c>
      <c r="F6" s="85">
        <v>1733</v>
      </c>
      <c r="G6" s="85">
        <v>0.54</v>
      </c>
      <c r="H6" s="84" t="s">
        <v>53</v>
      </c>
      <c r="I6" s="85">
        <v>140.37</v>
      </c>
      <c r="J6" s="92"/>
    </row>
    <row r="7" ht="35" customHeight="1" spans="1:10">
      <c r="A7" s="86"/>
      <c r="B7" s="84" t="s">
        <v>54</v>
      </c>
      <c r="C7" s="84" t="s">
        <v>55</v>
      </c>
      <c r="D7" s="84" t="s">
        <v>56</v>
      </c>
      <c r="E7" s="85">
        <v>0.1</v>
      </c>
      <c r="F7" s="85">
        <v>2346</v>
      </c>
      <c r="G7" s="85">
        <v>0.72</v>
      </c>
      <c r="H7" s="84" t="s">
        <v>48</v>
      </c>
      <c r="I7" s="85">
        <v>168.91</v>
      </c>
      <c r="J7" s="92"/>
    </row>
    <row r="8" ht="35" customHeight="1" spans="1:10">
      <c r="A8" s="86"/>
      <c r="B8" s="84" t="s">
        <v>57</v>
      </c>
      <c r="C8" s="84" t="s">
        <v>58</v>
      </c>
      <c r="D8" s="84" t="s">
        <v>56</v>
      </c>
      <c r="E8" s="85">
        <v>0.1</v>
      </c>
      <c r="F8" s="85">
        <v>1919</v>
      </c>
      <c r="G8" s="85">
        <v>0.72</v>
      </c>
      <c r="H8" s="84" t="s">
        <v>48</v>
      </c>
      <c r="I8" s="85">
        <v>138.17</v>
      </c>
      <c r="J8" s="92"/>
    </row>
    <row r="9" ht="35" customHeight="1" spans="1:10">
      <c r="A9" s="86"/>
      <c r="B9" s="84" t="s">
        <v>59</v>
      </c>
      <c r="C9" s="84" t="s">
        <v>60</v>
      </c>
      <c r="D9" s="84" t="s">
        <v>56</v>
      </c>
      <c r="E9" s="85">
        <v>0.1</v>
      </c>
      <c r="F9" s="85">
        <v>1226</v>
      </c>
      <c r="G9" s="85">
        <v>0.63</v>
      </c>
      <c r="H9" s="85">
        <v>1</v>
      </c>
      <c r="I9" s="85">
        <v>77.24</v>
      </c>
      <c r="J9" s="92"/>
    </row>
    <row r="10" ht="35" customHeight="1" spans="1:10">
      <c r="A10" s="86"/>
      <c r="B10" s="84" t="s">
        <v>61</v>
      </c>
      <c r="C10" s="84" t="s">
        <v>62</v>
      </c>
      <c r="D10" s="84" t="s">
        <v>47</v>
      </c>
      <c r="E10" s="85">
        <v>0.1</v>
      </c>
      <c r="F10" s="85">
        <v>1219</v>
      </c>
      <c r="G10" s="85">
        <v>0.72</v>
      </c>
      <c r="H10" s="85">
        <v>1</v>
      </c>
      <c r="I10" s="85">
        <v>87.77</v>
      </c>
      <c r="J10" s="92"/>
    </row>
    <row r="11" ht="35" customHeight="1" spans="1:10">
      <c r="A11" s="86"/>
      <c r="B11" s="84" t="s">
        <v>63</v>
      </c>
      <c r="C11" s="84" t="s">
        <v>64</v>
      </c>
      <c r="D11" s="84" t="s">
        <v>47</v>
      </c>
      <c r="E11" s="85">
        <v>0.1</v>
      </c>
      <c r="F11" s="85">
        <v>1898</v>
      </c>
      <c r="G11" s="85">
        <v>0.72</v>
      </c>
      <c r="H11" s="85">
        <v>1</v>
      </c>
      <c r="I11" s="85">
        <v>136.66</v>
      </c>
      <c r="J11" s="92"/>
    </row>
    <row r="12" ht="35" customHeight="1" spans="1:10">
      <c r="A12" s="87"/>
      <c r="B12" s="84" t="s">
        <v>65</v>
      </c>
      <c r="C12" s="84" t="s">
        <v>66</v>
      </c>
      <c r="D12" s="84" t="s">
        <v>67</v>
      </c>
      <c r="E12" s="85">
        <v>0.1</v>
      </c>
      <c r="F12" s="85">
        <v>2885</v>
      </c>
      <c r="G12" s="85">
        <v>0.72</v>
      </c>
      <c r="H12" s="85">
        <v>1.5</v>
      </c>
      <c r="I12" s="85">
        <v>311.58</v>
      </c>
      <c r="J12" s="93"/>
    </row>
    <row r="13" ht="35" customHeight="1" spans="1:10">
      <c r="A13" s="88" t="s">
        <v>68</v>
      </c>
      <c r="B13" s="88"/>
      <c r="C13" s="88"/>
      <c r="D13" s="88"/>
      <c r="E13" s="89"/>
      <c r="F13" s="89">
        <f>SUM(F5:F12)</f>
        <v>15555</v>
      </c>
      <c r="G13" s="88"/>
      <c r="H13" s="88"/>
      <c r="I13" s="89">
        <f>SUM(I5:I12)</f>
        <v>1228.39</v>
      </c>
      <c r="J13" s="94"/>
    </row>
    <row r="14" ht="58" customHeight="1" spans="1:10">
      <c r="A14" s="90" t="s">
        <v>69</v>
      </c>
      <c r="B14" s="90"/>
      <c r="C14" s="90"/>
      <c r="D14" s="90"/>
      <c r="E14" s="90"/>
      <c r="F14" s="90"/>
      <c r="G14" s="90"/>
      <c r="H14" s="90"/>
      <c r="I14" s="90"/>
      <c r="J14" s="90"/>
    </row>
  </sheetData>
  <mergeCells count="6">
    <mergeCell ref="A2:J2"/>
    <mergeCell ref="A3:J3"/>
    <mergeCell ref="A13:D13"/>
    <mergeCell ref="A14:J14"/>
    <mergeCell ref="A5:A12"/>
    <mergeCell ref="J5:J12"/>
  </mergeCells>
  <printOptions horizontalCentered="1"/>
  <pageMargins left="0.590277777777778" right="0.590277777777778" top="0.786805555555556" bottom="0.786805555555556" header="0.5" footer="0.5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selection activeCell="A6" sqref="$A6:$XFD6"/>
    </sheetView>
  </sheetViews>
  <sheetFormatPr defaultColWidth="9" defaultRowHeight="15.6" outlineLevelRow="5"/>
  <cols>
    <col min="1" max="1" width="10.25" customWidth="1"/>
    <col min="2" max="2" width="13.2" customWidth="1"/>
    <col min="3" max="3" width="12.9" customWidth="1"/>
    <col min="4" max="7" width="10.1" customWidth="1"/>
    <col min="10" max="10" width="11.2" customWidth="1"/>
    <col min="11" max="11" width="19.2" customWidth="1"/>
  </cols>
  <sheetData>
    <row r="1" ht="25" customHeight="1" spans="1:11">
      <c r="A1" s="63" t="s">
        <v>70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63" customHeight="1" spans="1:11">
      <c r="A2" s="64" t="s">
        <v>71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1">
      <c r="A3" s="65"/>
      <c r="B3" s="65"/>
      <c r="C3" s="65"/>
      <c r="D3" s="65"/>
      <c r="E3" s="65"/>
      <c r="F3" s="65"/>
      <c r="G3" s="65"/>
      <c r="H3" s="65"/>
      <c r="I3" s="65"/>
      <c r="J3" s="72" t="s">
        <v>2</v>
      </c>
      <c r="K3" s="72"/>
    </row>
    <row r="4" ht="51" customHeight="1" spans="1:11">
      <c r="A4" s="66" t="s">
        <v>72</v>
      </c>
      <c r="B4" s="67" t="s">
        <v>73</v>
      </c>
      <c r="C4" s="67" t="s">
        <v>74</v>
      </c>
      <c r="D4" s="67" t="s">
        <v>75</v>
      </c>
      <c r="E4" s="67" t="s">
        <v>76</v>
      </c>
      <c r="F4" s="67" t="s">
        <v>77</v>
      </c>
      <c r="G4" s="67"/>
      <c r="H4" s="66" t="s">
        <v>78</v>
      </c>
      <c r="I4" s="67" t="s">
        <v>79</v>
      </c>
      <c r="J4" s="67" t="s">
        <v>80</v>
      </c>
      <c r="K4" s="67" t="s">
        <v>6</v>
      </c>
    </row>
    <row r="5" ht="35" customHeight="1" spans="1:11">
      <c r="A5" s="68"/>
      <c r="B5" s="67"/>
      <c r="C5" s="67"/>
      <c r="D5" s="67"/>
      <c r="E5" s="67"/>
      <c r="F5" s="67" t="s">
        <v>81</v>
      </c>
      <c r="G5" s="67" t="s">
        <v>82</v>
      </c>
      <c r="H5" s="69"/>
      <c r="I5" s="67"/>
      <c r="J5" s="67" t="s">
        <v>83</v>
      </c>
      <c r="K5" s="67"/>
    </row>
    <row r="6" ht="88" customHeight="1" spans="1:11">
      <c r="A6" s="70" t="s">
        <v>84</v>
      </c>
      <c r="B6" s="71" t="s">
        <v>85</v>
      </c>
      <c r="C6" s="70" t="s">
        <v>86</v>
      </c>
      <c r="D6" s="70" t="s">
        <v>87</v>
      </c>
      <c r="E6" s="70" t="s">
        <v>88</v>
      </c>
      <c r="F6" s="70">
        <v>2022</v>
      </c>
      <c r="G6" s="70">
        <v>2024</v>
      </c>
      <c r="H6" s="70" t="s">
        <v>89</v>
      </c>
      <c r="I6" s="73">
        <v>126583</v>
      </c>
      <c r="J6" s="74">
        <v>150</v>
      </c>
      <c r="K6" s="75" t="s">
        <v>90</v>
      </c>
    </row>
  </sheetData>
  <mergeCells count="11">
    <mergeCell ref="A2:K2"/>
    <mergeCell ref="J3:K3"/>
    <mergeCell ref="F4:G4"/>
    <mergeCell ref="A4:A5"/>
    <mergeCell ref="B4:B5"/>
    <mergeCell ref="C4:C5"/>
    <mergeCell ref="D4:D5"/>
    <mergeCell ref="E4:E5"/>
    <mergeCell ref="H4:H5"/>
    <mergeCell ref="I4:I5"/>
    <mergeCell ref="K4:K5"/>
  </mergeCells>
  <printOptions horizontalCentered="1"/>
  <pageMargins left="0.590277777777778" right="0.590277777777778" top="0.984027777777778" bottom="0.984027777777778" header="0.5" footer="0.5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workbookViewId="0">
      <selection activeCell="E5" sqref="E5"/>
    </sheetView>
  </sheetViews>
  <sheetFormatPr defaultColWidth="9" defaultRowHeight="15.6"/>
  <cols>
    <col min="1" max="1" width="10.375" style="3" customWidth="1"/>
    <col min="2" max="4" width="9.3" style="3" customWidth="1"/>
    <col min="5" max="6" width="9" style="3"/>
    <col min="7" max="8" width="11.9" style="3" customWidth="1"/>
    <col min="9" max="9" width="9" style="3"/>
    <col min="10" max="10" width="10.8" style="3" customWidth="1"/>
    <col min="11" max="11" width="12.8" style="3" customWidth="1"/>
    <col min="12" max="12" width="12.3" style="3" customWidth="1"/>
    <col min="13" max="239" width="9" style="3"/>
  </cols>
  <sheetData>
    <row r="1" s="3" customFormat="1" ht="24" customHeight="1" spans="1:1">
      <c r="A1" s="49" t="s">
        <v>91</v>
      </c>
    </row>
    <row r="2" s="48" customFormat="1" ht="51" customHeight="1" spans="1:11">
      <c r="A2" s="50" t="s">
        <v>92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="48" customFormat="1" ht="21" customHeight="1" spans="1:12">
      <c r="A3" s="51"/>
      <c r="B3" s="52"/>
      <c r="C3" s="53"/>
      <c r="D3" s="53"/>
      <c r="E3" s="53"/>
      <c r="F3" s="53"/>
      <c r="G3" s="53"/>
      <c r="H3" s="53"/>
      <c r="I3" s="53"/>
      <c r="J3" s="53"/>
      <c r="K3" s="53"/>
      <c r="L3" s="53" t="s">
        <v>2</v>
      </c>
    </row>
    <row r="4" s="3" customFormat="1" ht="36" customHeight="1" spans="1:12">
      <c r="A4" s="54" t="s">
        <v>93</v>
      </c>
      <c r="B4" s="54" t="s">
        <v>5</v>
      </c>
      <c r="C4" s="31" t="s">
        <v>94</v>
      </c>
      <c r="D4" s="21"/>
      <c r="E4" s="21"/>
      <c r="F4" s="21"/>
      <c r="G4" s="21"/>
      <c r="H4" s="21"/>
      <c r="I4" s="21"/>
      <c r="J4" s="21"/>
      <c r="K4" s="30"/>
      <c r="L4" s="54" t="s">
        <v>6</v>
      </c>
    </row>
    <row r="5" s="3" customFormat="1" ht="70" customHeight="1" spans="1:12">
      <c r="A5" s="55"/>
      <c r="B5" s="55"/>
      <c r="C5" s="23" t="s">
        <v>95</v>
      </c>
      <c r="D5" s="23" t="s">
        <v>96</v>
      </c>
      <c r="E5" s="23" t="s">
        <v>97</v>
      </c>
      <c r="F5" s="23" t="s">
        <v>98</v>
      </c>
      <c r="G5" s="23" t="s">
        <v>99</v>
      </c>
      <c r="H5" s="23" t="s">
        <v>77</v>
      </c>
      <c r="I5" s="23" t="s">
        <v>100</v>
      </c>
      <c r="J5" s="23" t="s">
        <v>101</v>
      </c>
      <c r="K5" s="23" t="s">
        <v>102</v>
      </c>
      <c r="L5" s="55"/>
    </row>
    <row r="6" s="3" customFormat="1" ht="36" customHeight="1" spans="1:12">
      <c r="A6" s="23" t="s">
        <v>7</v>
      </c>
      <c r="B6" s="23">
        <f>SUM(B7:B10)</f>
        <v>235</v>
      </c>
      <c r="C6" s="56"/>
      <c r="D6" s="56"/>
      <c r="E6" s="56"/>
      <c r="F6" s="56"/>
      <c r="G6" s="56"/>
      <c r="H6" s="56"/>
      <c r="I6" s="56"/>
      <c r="J6" s="56"/>
      <c r="K6" s="56"/>
      <c r="L6" s="59"/>
    </row>
    <row r="7" s="3" customFormat="1" ht="36" customHeight="1" spans="1:12">
      <c r="A7" s="57" t="s">
        <v>84</v>
      </c>
      <c r="B7" s="57">
        <v>168</v>
      </c>
      <c r="C7" s="56" t="s">
        <v>103</v>
      </c>
      <c r="D7" s="56">
        <v>0</v>
      </c>
      <c r="E7" s="56">
        <v>2.536</v>
      </c>
      <c r="F7" s="56">
        <v>2.536</v>
      </c>
      <c r="G7" s="56" t="s">
        <v>104</v>
      </c>
      <c r="H7" s="56" t="s">
        <v>105</v>
      </c>
      <c r="I7" s="56">
        <v>101.44</v>
      </c>
      <c r="J7" s="56">
        <v>0</v>
      </c>
      <c r="K7" s="56">
        <v>101</v>
      </c>
      <c r="L7" s="60" t="s">
        <v>106</v>
      </c>
    </row>
    <row r="8" s="3" customFormat="1" ht="36" customHeight="1" spans="1:12">
      <c r="A8" s="58"/>
      <c r="B8" s="58"/>
      <c r="C8" s="56" t="s">
        <v>107</v>
      </c>
      <c r="D8" s="56">
        <v>0</v>
      </c>
      <c r="E8" s="56">
        <v>1.663</v>
      </c>
      <c r="F8" s="56">
        <v>1.663</v>
      </c>
      <c r="G8" s="56" t="s">
        <v>104</v>
      </c>
      <c r="H8" s="56" t="s">
        <v>105</v>
      </c>
      <c r="I8" s="56">
        <v>66.52</v>
      </c>
      <c r="J8" s="56">
        <v>0</v>
      </c>
      <c r="K8" s="56">
        <v>67</v>
      </c>
      <c r="L8" s="61"/>
    </row>
    <row r="9" s="3" customFormat="1" ht="36" customHeight="1" spans="1:12">
      <c r="A9" s="25" t="s">
        <v>30</v>
      </c>
      <c r="B9" s="25">
        <v>22</v>
      </c>
      <c r="C9" s="56"/>
      <c r="D9" s="56"/>
      <c r="E9" s="56"/>
      <c r="F9" s="56"/>
      <c r="G9" s="56"/>
      <c r="H9" s="56"/>
      <c r="I9" s="56"/>
      <c r="J9" s="56"/>
      <c r="K9" s="56"/>
      <c r="L9" s="61"/>
    </row>
    <row r="10" s="3" customFormat="1" ht="36" customHeight="1" spans="1:12">
      <c r="A10" s="25" t="s">
        <v>32</v>
      </c>
      <c r="B10" s="25">
        <v>45</v>
      </c>
      <c r="C10" s="56"/>
      <c r="D10" s="56"/>
      <c r="E10" s="56"/>
      <c r="F10" s="56"/>
      <c r="G10" s="56"/>
      <c r="H10" s="56"/>
      <c r="I10" s="56"/>
      <c r="J10" s="56"/>
      <c r="K10" s="56"/>
      <c r="L10" s="62"/>
    </row>
  </sheetData>
  <mergeCells count="8">
    <mergeCell ref="A2:K2"/>
    <mergeCell ref="C4:K4"/>
    <mergeCell ref="A4:A5"/>
    <mergeCell ref="A7:A8"/>
    <mergeCell ref="B4:B5"/>
    <mergeCell ref="B7:B8"/>
    <mergeCell ref="L4:L5"/>
    <mergeCell ref="L7:L10"/>
  </mergeCells>
  <printOptions horizontalCentered="1"/>
  <pageMargins left="0.590277777777778" right="0.590277777777778" top="0.786805555555556" bottom="0.786805555555556" header="0.5" footer="0.5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2" sqref="A2:I2"/>
    </sheetView>
  </sheetViews>
  <sheetFormatPr defaultColWidth="9" defaultRowHeight="15.6"/>
  <cols>
    <col min="1" max="1" width="14.2" customWidth="1"/>
    <col min="2" max="2" width="14.7" customWidth="1"/>
    <col min="4" max="4" width="23.9" customWidth="1"/>
    <col min="5" max="5" width="10.4" customWidth="1"/>
    <col min="6" max="6" width="20.6" customWidth="1"/>
    <col min="7" max="7" width="16.4" customWidth="1"/>
    <col min="8" max="8" width="8.6" customWidth="1"/>
    <col min="9" max="9" width="18.4" customWidth="1"/>
  </cols>
  <sheetData>
    <row r="1" ht="24" customHeight="1" spans="1:1">
      <c r="A1" s="35" t="s">
        <v>108</v>
      </c>
    </row>
    <row r="2" ht="30" customHeight="1" spans="1:9">
      <c r="A2" s="36" t="s">
        <v>109</v>
      </c>
      <c r="B2" s="36"/>
      <c r="C2" s="36"/>
      <c r="D2" s="36"/>
      <c r="E2" s="36"/>
      <c r="F2" s="36"/>
      <c r="G2" s="36"/>
      <c r="H2" s="36"/>
      <c r="I2" s="36"/>
    </row>
    <row r="3" ht="18" customHeight="1" spans="1:9">
      <c r="A3" s="37"/>
      <c r="B3" s="37"/>
      <c r="C3" s="37"/>
      <c r="D3" s="37"/>
      <c r="E3" s="37"/>
      <c r="F3" s="37"/>
      <c r="G3" s="38" t="s">
        <v>2</v>
      </c>
      <c r="H3" s="38"/>
      <c r="I3" s="38"/>
    </row>
    <row r="4" s="34" customFormat="1" ht="37" customHeight="1" spans="1:9">
      <c r="A4" s="39" t="s">
        <v>3</v>
      </c>
      <c r="B4" s="39" t="s">
        <v>73</v>
      </c>
      <c r="C4" s="39" t="s">
        <v>43</v>
      </c>
      <c r="D4" s="39" t="s">
        <v>110</v>
      </c>
      <c r="E4" s="39"/>
      <c r="F4" s="39"/>
      <c r="G4" s="39"/>
      <c r="H4" s="39"/>
      <c r="I4" s="45" t="s">
        <v>6</v>
      </c>
    </row>
    <row r="5" s="34" customFormat="1" ht="37" customHeight="1" spans="1:9">
      <c r="A5" s="39"/>
      <c r="B5" s="39"/>
      <c r="C5" s="39"/>
      <c r="D5" s="23" t="s">
        <v>111</v>
      </c>
      <c r="E5" s="39" t="s">
        <v>112</v>
      </c>
      <c r="F5" s="39" t="s">
        <v>113</v>
      </c>
      <c r="G5" s="39" t="s">
        <v>114</v>
      </c>
      <c r="H5" s="39" t="s">
        <v>43</v>
      </c>
      <c r="I5" s="45"/>
    </row>
    <row r="6" s="34" customFormat="1" ht="37" customHeight="1" spans="1:9">
      <c r="A6" s="39" t="s">
        <v>7</v>
      </c>
      <c r="B6" s="40"/>
      <c r="C6" s="23">
        <f>SUM(C7:C13)</f>
        <v>89.85</v>
      </c>
      <c r="D6" s="23"/>
      <c r="E6" s="39"/>
      <c r="F6" s="39"/>
      <c r="G6" s="41"/>
      <c r="H6" s="41"/>
      <c r="I6" s="46"/>
    </row>
    <row r="7" ht="37" customHeight="1" spans="1:9">
      <c r="A7" s="25" t="s">
        <v>44</v>
      </c>
      <c r="B7" s="25" t="s">
        <v>115</v>
      </c>
      <c r="C7" s="25">
        <v>55</v>
      </c>
      <c r="D7" s="25" t="s">
        <v>116</v>
      </c>
      <c r="E7" s="42">
        <v>23</v>
      </c>
      <c r="F7" s="42">
        <v>99</v>
      </c>
      <c r="G7" s="25" t="s">
        <v>117</v>
      </c>
      <c r="H7" s="42">
        <v>49.95</v>
      </c>
      <c r="I7" s="47" t="s">
        <v>49</v>
      </c>
    </row>
    <row r="8" ht="37" customHeight="1" spans="1:9">
      <c r="A8" s="25"/>
      <c r="B8" s="25"/>
      <c r="C8" s="25"/>
      <c r="D8" s="25" t="s">
        <v>50</v>
      </c>
      <c r="E8" s="42">
        <v>5</v>
      </c>
      <c r="F8" s="42">
        <v>6.6</v>
      </c>
      <c r="G8" s="25" t="s">
        <v>117</v>
      </c>
      <c r="H8" s="42">
        <v>3.6</v>
      </c>
      <c r="I8" s="47"/>
    </row>
    <row r="9" ht="37" customHeight="1" spans="1:9">
      <c r="A9" s="25"/>
      <c r="B9" s="25"/>
      <c r="C9" s="25"/>
      <c r="D9" s="25" t="s">
        <v>118</v>
      </c>
      <c r="E9" s="42">
        <v>1</v>
      </c>
      <c r="F9" s="42">
        <v>3.5</v>
      </c>
      <c r="G9" s="25" t="s">
        <v>117</v>
      </c>
      <c r="H9" s="42">
        <v>1.75</v>
      </c>
      <c r="I9" s="47"/>
    </row>
    <row r="10" ht="122" customHeight="1" spans="1:9">
      <c r="A10" s="25"/>
      <c r="B10" s="25" t="s">
        <v>119</v>
      </c>
      <c r="C10" s="25">
        <v>22.5</v>
      </c>
      <c r="D10" s="25" t="s">
        <v>120</v>
      </c>
      <c r="E10" s="42">
        <v>37</v>
      </c>
      <c r="F10" s="43" t="s">
        <v>121</v>
      </c>
      <c r="G10" s="43" t="s">
        <v>122</v>
      </c>
      <c r="H10" s="42">
        <v>22.5</v>
      </c>
      <c r="I10" s="47"/>
    </row>
    <row r="11" ht="47" customHeight="1" spans="1:9">
      <c r="A11" s="25"/>
      <c r="B11" s="25" t="s">
        <v>123</v>
      </c>
      <c r="C11" s="25">
        <v>12.35</v>
      </c>
      <c r="D11" s="25" t="s">
        <v>111</v>
      </c>
      <c r="E11" s="42" t="s">
        <v>124</v>
      </c>
      <c r="F11" s="44" t="s">
        <v>125</v>
      </c>
      <c r="G11" s="44" t="s">
        <v>126</v>
      </c>
      <c r="H11" s="44" t="s">
        <v>127</v>
      </c>
      <c r="I11" s="47"/>
    </row>
    <row r="12" ht="47" customHeight="1" spans="1:9">
      <c r="A12" s="25"/>
      <c r="B12" s="25"/>
      <c r="C12" s="25"/>
      <c r="D12" s="25" t="s">
        <v>128</v>
      </c>
      <c r="E12" s="44" t="s">
        <v>129</v>
      </c>
      <c r="F12" s="44">
        <v>1124</v>
      </c>
      <c r="G12" s="44">
        <v>118</v>
      </c>
      <c r="H12" s="44">
        <v>1006</v>
      </c>
      <c r="I12" s="47"/>
    </row>
    <row r="13" ht="37" customHeight="1" spans="1:9">
      <c r="A13" s="25"/>
      <c r="B13" s="25"/>
      <c r="C13" s="25"/>
      <c r="D13" s="25" t="s">
        <v>130</v>
      </c>
      <c r="E13" s="44" t="s">
        <v>131</v>
      </c>
      <c r="F13" s="44">
        <v>1496</v>
      </c>
      <c r="G13" s="44">
        <v>1807</v>
      </c>
      <c r="H13" s="44"/>
      <c r="I13" s="47"/>
    </row>
  </sheetData>
  <mergeCells count="13">
    <mergeCell ref="A2:I2"/>
    <mergeCell ref="G3:I3"/>
    <mergeCell ref="D4:H4"/>
    <mergeCell ref="A4:A5"/>
    <mergeCell ref="A7:A13"/>
    <mergeCell ref="B4:B5"/>
    <mergeCell ref="B7:B9"/>
    <mergeCell ref="B11:B13"/>
    <mergeCell ref="C4:C5"/>
    <mergeCell ref="C7:C9"/>
    <mergeCell ref="C11:C13"/>
    <mergeCell ref="I4:I5"/>
    <mergeCell ref="I7:I13"/>
  </mergeCells>
  <printOptions horizontalCentered="1"/>
  <pageMargins left="0.590277777777778" right="0.590277777777778" top="0.786805555555556" bottom="0.786805555555556" header="0.5" footer="0.5"/>
  <pageSetup paperSize="9" scale="92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5"/>
  <sheetViews>
    <sheetView zoomScale="55" zoomScaleNormal="55" zoomScaleSheetLayoutView="70" workbookViewId="0">
      <selection activeCell="A2" sqref="A2:Y2"/>
    </sheetView>
  </sheetViews>
  <sheetFormatPr defaultColWidth="9" defaultRowHeight="15.6"/>
  <cols>
    <col min="25" max="25" width="12.3583333333333" customWidth="1"/>
  </cols>
  <sheetData>
    <row r="1" ht="45" customHeight="1" spans="1:25">
      <c r="A1" s="18" t="s">
        <v>132</v>
      </c>
      <c r="B1" s="18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ht="56" customHeight="1" spans="1:25">
      <c r="A2" s="20" t="s">
        <v>133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="16" customFormat="1" ht="48" customHeight="1" spans="1:25">
      <c r="A3" s="8" t="s">
        <v>72</v>
      </c>
      <c r="B3" s="21" t="s">
        <v>134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3" t="s">
        <v>135</v>
      </c>
      <c r="U3" s="23"/>
      <c r="V3" s="23"/>
      <c r="W3" s="23"/>
      <c r="X3" s="23"/>
      <c r="Y3" s="23" t="s">
        <v>136</v>
      </c>
    </row>
    <row r="4" s="16" customFormat="1" ht="62" customHeight="1" spans="1:25">
      <c r="A4" s="8"/>
      <c r="B4" s="22" t="s">
        <v>137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9"/>
      <c r="R4" s="23" t="s">
        <v>138</v>
      </c>
      <c r="S4" s="30" t="s">
        <v>139</v>
      </c>
      <c r="T4" s="23" t="s">
        <v>140</v>
      </c>
      <c r="U4" s="31" t="s">
        <v>141</v>
      </c>
      <c r="V4" s="30"/>
      <c r="W4" s="23" t="s">
        <v>142</v>
      </c>
      <c r="X4" s="23" t="s">
        <v>143</v>
      </c>
      <c r="Y4" s="23" t="s">
        <v>144</v>
      </c>
    </row>
    <row r="5" s="16" customFormat="1" ht="114" customHeight="1" spans="1:25">
      <c r="A5" s="8"/>
      <c r="B5" s="23" t="s">
        <v>145</v>
      </c>
      <c r="C5" s="8" t="s">
        <v>146</v>
      </c>
      <c r="D5" s="23" t="s">
        <v>147</v>
      </c>
      <c r="E5" s="8" t="s">
        <v>148</v>
      </c>
      <c r="F5" s="8" t="s">
        <v>149</v>
      </c>
      <c r="G5" s="8" t="s">
        <v>150</v>
      </c>
      <c r="H5" s="8" t="s">
        <v>151</v>
      </c>
      <c r="I5" s="8" t="s">
        <v>152</v>
      </c>
      <c r="J5" s="8" t="s">
        <v>153</v>
      </c>
      <c r="K5" s="8" t="s">
        <v>154</v>
      </c>
      <c r="L5" s="8" t="s">
        <v>155</v>
      </c>
      <c r="M5" s="8" t="s">
        <v>156</v>
      </c>
      <c r="N5" s="8" t="s">
        <v>157</v>
      </c>
      <c r="O5" s="8" t="s">
        <v>158</v>
      </c>
      <c r="P5" s="8" t="s">
        <v>159</v>
      </c>
      <c r="Q5" s="8" t="s">
        <v>160</v>
      </c>
      <c r="R5" s="23" t="s">
        <v>161</v>
      </c>
      <c r="S5" s="23" t="s">
        <v>162</v>
      </c>
      <c r="T5" s="23" t="s">
        <v>163</v>
      </c>
      <c r="U5" s="23" t="s">
        <v>164</v>
      </c>
      <c r="V5" s="23" t="s">
        <v>165</v>
      </c>
      <c r="W5" s="23" t="s">
        <v>166</v>
      </c>
      <c r="X5" s="23" t="s">
        <v>167</v>
      </c>
      <c r="Y5" s="23" t="s">
        <v>168</v>
      </c>
    </row>
    <row r="6" s="17" customFormat="1" ht="40" customHeight="1" spans="1:25">
      <c r="A6" s="24" t="s">
        <v>169</v>
      </c>
      <c r="B6" s="24"/>
      <c r="C6" s="25"/>
      <c r="D6" s="25"/>
      <c r="E6" s="25"/>
      <c r="F6" s="25">
        <v>1093</v>
      </c>
      <c r="G6" s="25">
        <v>26</v>
      </c>
      <c r="H6" s="25"/>
      <c r="I6" s="25"/>
      <c r="J6" s="25"/>
      <c r="K6" s="25"/>
      <c r="L6" s="25">
        <v>1</v>
      </c>
      <c r="M6" s="25"/>
      <c r="N6" s="25">
        <v>8</v>
      </c>
      <c r="O6" s="25">
        <v>2</v>
      </c>
      <c r="P6" s="25">
        <v>6</v>
      </c>
      <c r="Q6" s="25"/>
      <c r="R6" s="32">
        <v>1</v>
      </c>
      <c r="S6" s="33" t="s">
        <v>170</v>
      </c>
      <c r="T6" s="25" t="s">
        <v>171</v>
      </c>
      <c r="U6" s="25" t="s">
        <v>172</v>
      </c>
      <c r="V6" s="25" t="s">
        <v>173</v>
      </c>
      <c r="W6" s="33" t="s">
        <v>174</v>
      </c>
      <c r="X6" s="33" t="s">
        <v>175</v>
      </c>
      <c r="Y6" s="33" t="s">
        <v>176</v>
      </c>
    </row>
    <row r="7" s="17" customFormat="1" ht="40" customHeight="1" spans="1:25">
      <c r="A7" s="25" t="s">
        <v>84</v>
      </c>
      <c r="B7" s="24"/>
      <c r="C7" s="25"/>
      <c r="D7" s="25"/>
      <c r="E7" s="25"/>
      <c r="F7" s="25"/>
      <c r="G7" s="25"/>
      <c r="H7" s="26">
        <v>4.199</v>
      </c>
      <c r="I7" s="25"/>
      <c r="J7" s="25"/>
      <c r="K7" s="25"/>
      <c r="L7" s="25"/>
      <c r="M7" s="25"/>
      <c r="N7" s="25"/>
      <c r="O7" s="25"/>
      <c r="P7" s="25"/>
      <c r="Q7" s="25"/>
      <c r="R7" s="32">
        <v>1</v>
      </c>
      <c r="S7" s="33" t="s">
        <v>170</v>
      </c>
      <c r="T7" s="25" t="s">
        <v>171</v>
      </c>
      <c r="U7" s="25" t="s">
        <v>172</v>
      </c>
      <c r="V7" s="25" t="s">
        <v>173</v>
      </c>
      <c r="W7" s="33" t="s">
        <v>174</v>
      </c>
      <c r="X7" s="33" t="s">
        <v>175</v>
      </c>
      <c r="Y7" s="33" t="s">
        <v>176</v>
      </c>
    </row>
    <row r="8" s="17" customFormat="1" ht="40" customHeight="1" spans="1:25">
      <c r="A8" s="25" t="s">
        <v>30</v>
      </c>
      <c r="B8" s="24"/>
      <c r="C8" s="25"/>
      <c r="D8" s="25"/>
      <c r="E8" s="25"/>
      <c r="F8" s="25"/>
      <c r="G8" s="25"/>
      <c r="H8" s="26">
        <v>0.556334808259588</v>
      </c>
      <c r="I8" s="25"/>
      <c r="J8" s="25"/>
      <c r="K8" s="25"/>
      <c r="L8" s="25"/>
      <c r="M8" s="25"/>
      <c r="N8" s="25"/>
      <c r="O8" s="25"/>
      <c r="P8" s="25"/>
      <c r="Q8" s="25"/>
      <c r="R8" s="32">
        <v>1</v>
      </c>
      <c r="S8" s="33" t="s">
        <v>170</v>
      </c>
      <c r="T8" s="25" t="s">
        <v>171</v>
      </c>
      <c r="U8" s="25" t="s">
        <v>172</v>
      </c>
      <c r="V8" s="25" t="s">
        <v>173</v>
      </c>
      <c r="W8" s="33" t="s">
        <v>174</v>
      </c>
      <c r="X8" s="33" t="s">
        <v>175</v>
      </c>
      <c r="Y8" s="33" t="s">
        <v>176</v>
      </c>
    </row>
    <row r="9" s="17" customFormat="1" ht="40" customHeight="1" spans="1:25">
      <c r="A9" s="25" t="s">
        <v>32</v>
      </c>
      <c r="B9" s="24"/>
      <c r="C9" s="25"/>
      <c r="D9" s="25"/>
      <c r="E9" s="25"/>
      <c r="F9" s="25"/>
      <c r="G9" s="25"/>
      <c r="H9" s="26">
        <v>1.11266961651917</v>
      </c>
      <c r="I9" s="25"/>
      <c r="J9" s="25"/>
      <c r="K9" s="25"/>
      <c r="L9" s="25"/>
      <c r="M9" s="25"/>
      <c r="N9" s="25"/>
      <c r="O9" s="25"/>
      <c r="P9" s="25"/>
      <c r="Q9" s="25"/>
      <c r="R9" s="32">
        <v>1</v>
      </c>
      <c r="S9" s="33" t="s">
        <v>170</v>
      </c>
      <c r="T9" s="25" t="s">
        <v>171</v>
      </c>
      <c r="U9" s="25" t="s">
        <v>172</v>
      </c>
      <c r="V9" s="25" t="s">
        <v>173</v>
      </c>
      <c r="W9" s="33" t="s">
        <v>174</v>
      </c>
      <c r="X9" s="33" t="s">
        <v>175</v>
      </c>
      <c r="Y9" s="33" t="s">
        <v>176</v>
      </c>
    </row>
    <row r="10" s="17" customFormat="1" ht="40" customHeight="1" spans="1:25">
      <c r="A10" s="27" t="s">
        <v>177</v>
      </c>
      <c r="B10" s="27"/>
      <c r="C10" s="25"/>
      <c r="D10" s="25"/>
      <c r="E10" s="25"/>
      <c r="F10" s="25"/>
      <c r="G10" s="25"/>
      <c r="H10" s="26">
        <v>7.39333480825959</v>
      </c>
      <c r="I10" s="25"/>
      <c r="J10" s="25"/>
      <c r="K10" s="25"/>
      <c r="L10" s="25"/>
      <c r="M10" s="25">
        <v>1</v>
      </c>
      <c r="N10" s="25"/>
      <c r="O10" s="25"/>
      <c r="P10" s="25"/>
      <c r="Q10" s="25"/>
      <c r="R10" s="32">
        <v>1</v>
      </c>
      <c r="S10" s="33" t="s">
        <v>170</v>
      </c>
      <c r="T10" s="25" t="s">
        <v>171</v>
      </c>
      <c r="U10" s="25" t="s">
        <v>172</v>
      </c>
      <c r="V10" s="25" t="s">
        <v>173</v>
      </c>
      <c r="W10" s="33" t="s">
        <v>174</v>
      </c>
      <c r="X10" s="33" t="s">
        <v>175</v>
      </c>
      <c r="Y10" s="33" t="s">
        <v>176</v>
      </c>
    </row>
    <row r="11" s="17" customFormat="1" ht="40" customHeight="1" spans="1:25">
      <c r="A11" s="27" t="s">
        <v>178</v>
      </c>
      <c r="B11" s="27"/>
      <c r="C11" s="25"/>
      <c r="D11" s="25"/>
      <c r="E11" s="25"/>
      <c r="F11" s="25"/>
      <c r="G11" s="25"/>
      <c r="H11" s="26">
        <v>0.556334808259588</v>
      </c>
      <c r="I11" s="25"/>
      <c r="J11" s="25"/>
      <c r="K11" s="25"/>
      <c r="L11" s="25"/>
      <c r="M11" s="25">
        <v>1</v>
      </c>
      <c r="N11" s="25"/>
      <c r="O11" s="25"/>
      <c r="P11" s="25"/>
      <c r="Q11" s="25"/>
      <c r="R11" s="32">
        <v>1</v>
      </c>
      <c r="S11" s="33" t="s">
        <v>170</v>
      </c>
      <c r="T11" s="25" t="s">
        <v>171</v>
      </c>
      <c r="U11" s="25" t="s">
        <v>172</v>
      </c>
      <c r="V11" s="25" t="s">
        <v>173</v>
      </c>
      <c r="W11" s="33" t="s">
        <v>174</v>
      </c>
      <c r="X11" s="33" t="s">
        <v>175</v>
      </c>
      <c r="Y11" s="33" t="s">
        <v>176</v>
      </c>
    </row>
    <row r="12" s="17" customFormat="1" ht="40" customHeight="1" spans="1:25">
      <c r="A12" s="27" t="s">
        <v>179</v>
      </c>
      <c r="B12" s="27"/>
      <c r="C12" s="25"/>
      <c r="D12" s="25"/>
      <c r="E12" s="25"/>
      <c r="F12" s="25"/>
      <c r="G12" s="25"/>
      <c r="H12" s="26">
        <v>1.11266961651917</v>
      </c>
      <c r="I12" s="25"/>
      <c r="J12" s="25"/>
      <c r="K12" s="25"/>
      <c r="L12" s="25"/>
      <c r="M12" s="25">
        <v>3</v>
      </c>
      <c r="N12" s="25"/>
      <c r="O12" s="25"/>
      <c r="P12" s="25"/>
      <c r="Q12" s="25"/>
      <c r="R12" s="32">
        <v>1</v>
      </c>
      <c r="S12" s="33" t="s">
        <v>170</v>
      </c>
      <c r="T12" s="25" t="s">
        <v>171</v>
      </c>
      <c r="U12" s="25" t="s">
        <v>172</v>
      </c>
      <c r="V12" s="25" t="s">
        <v>173</v>
      </c>
      <c r="W12" s="33" t="s">
        <v>174</v>
      </c>
      <c r="X12" s="33" t="s">
        <v>175</v>
      </c>
      <c r="Y12" s="33" t="s">
        <v>176</v>
      </c>
    </row>
    <row r="13" s="17" customFormat="1" ht="40" customHeight="1" spans="1:25">
      <c r="A13" s="27" t="s">
        <v>180</v>
      </c>
      <c r="B13" s="27"/>
      <c r="C13" s="25"/>
      <c r="D13" s="25"/>
      <c r="E13" s="25"/>
      <c r="F13" s="25"/>
      <c r="G13" s="25"/>
      <c r="H13" s="26">
        <v>4.25743436578171</v>
      </c>
      <c r="I13" s="25"/>
      <c r="J13" s="25"/>
      <c r="K13" s="25"/>
      <c r="L13" s="25"/>
      <c r="M13" s="25">
        <v>2</v>
      </c>
      <c r="N13" s="25"/>
      <c r="O13" s="25"/>
      <c r="P13" s="25"/>
      <c r="Q13" s="25"/>
      <c r="R13" s="32">
        <v>1</v>
      </c>
      <c r="S13" s="33" t="s">
        <v>170</v>
      </c>
      <c r="T13" s="25" t="s">
        <v>171</v>
      </c>
      <c r="U13" s="25" t="s">
        <v>172</v>
      </c>
      <c r="V13" s="25" t="s">
        <v>173</v>
      </c>
      <c r="W13" s="33" t="s">
        <v>174</v>
      </c>
      <c r="X13" s="33" t="s">
        <v>175</v>
      </c>
      <c r="Y13" s="33" t="s">
        <v>176</v>
      </c>
    </row>
    <row r="14" s="17" customFormat="1" ht="40" customHeight="1" spans="1:25">
      <c r="A14" s="27" t="s">
        <v>181</v>
      </c>
      <c r="B14" s="27"/>
      <c r="C14" s="25"/>
      <c r="D14" s="25"/>
      <c r="E14" s="25"/>
      <c r="F14" s="25"/>
      <c r="G14" s="25"/>
      <c r="H14" s="26">
        <v>0.556334808259588</v>
      </c>
      <c r="I14" s="25"/>
      <c r="J14" s="25"/>
      <c r="K14" s="25"/>
      <c r="L14" s="25"/>
      <c r="M14" s="25">
        <v>1</v>
      </c>
      <c r="N14" s="25"/>
      <c r="O14" s="25"/>
      <c r="P14" s="25"/>
      <c r="Q14" s="25"/>
      <c r="R14" s="32">
        <v>1</v>
      </c>
      <c r="S14" s="33" t="s">
        <v>170</v>
      </c>
      <c r="T14" s="25" t="s">
        <v>171</v>
      </c>
      <c r="U14" s="25" t="s">
        <v>172</v>
      </c>
      <c r="V14" s="25" t="s">
        <v>173</v>
      </c>
      <c r="W14" s="33" t="s">
        <v>174</v>
      </c>
      <c r="X14" s="33" t="s">
        <v>175</v>
      </c>
      <c r="Y14" s="33" t="s">
        <v>176</v>
      </c>
    </row>
    <row r="15" s="17" customFormat="1" ht="40" customHeight="1" spans="1:25">
      <c r="A15" s="27" t="s">
        <v>182</v>
      </c>
      <c r="B15" s="27"/>
      <c r="C15" s="25"/>
      <c r="D15" s="25"/>
      <c r="E15" s="25"/>
      <c r="F15" s="25"/>
      <c r="G15" s="25"/>
      <c r="H15" s="26">
        <v>0.38943436578171</v>
      </c>
      <c r="I15" s="25"/>
      <c r="J15" s="25"/>
      <c r="K15" s="25"/>
      <c r="L15" s="25"/>
      <c r="M15" s="25">
        <v>1</v>
      </c>
      <c r="N15" s="25"/>
      <c r="O15" s="25"/>
      <c r="P15" s="25"/>
      <c r="Q15" s="25"/>
      <c r="R15" s="32">
        <v>1</v>
      </c>
      <c r="S15" s="33" t="s">
        <v>170</v>
      </c>
      <c r="T15" s="25" t="s">
        <v>171</v>
      </c>
      <c r="U15" s="25" t="s">
        <v>172</v>
      </c>
      <c r="V15" s="25" t="s">
        <v>173</v>
      </c>
      <c r="W15" s="33" t="s">
        <v>174</v>
      </c>
      <c r="X15" s="33" t="s">
        <v>175</v>
      </c>
      <c r="Y15" s="33" t="s">
        <v>176</v>
      </c>
    </row>
  </sheetData>
  <mergeCells count="7">
    <mergeCell ref="A1:B1"/>
    <mergeCell ref="A2:Y2"/>
    <mergeCell ref="B3:S3"/>
    <mergeCell ref="T3:X3"/>
    <mergeCell ref="B4:Q4"/>
    <mergeCell ref="U4:V4"/>
    <mergeCell ref="A3:A5"/>
  </mergeCells>
  <conditionalFormatting sqref="A10:B15">
    <cfRule type="duplicateValues" dxfId="0" priority="4"/>
  </conditionalFormatting>
  <printOptions horizontalCentered="1"/>
  <pageMargins left="0.550694444444444" right="0.550694444444444" top="0.786805555555556" bottom="0.786805555555556" header="0.5" footer="0.5"/>
  <pageSetup paperSize="9" scale="55" orientation="landscape" horizontalDpi="600"/>
  <headerFooter/>
  <colBreaks count="1" manualBreakCount="1">
    <brk id="25" max="6553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zoomScale="85" zoomScaleNormal="85" workbookViewId="0">
      <selection activeCell="A2" sqref="A2:F2"/>
    </sheetView>
  </sheetViews>
  <sheetFormatPr defaultColWidth="9" defaultRowHeight="14.4" outlineLevelCol="5"/>
  <cols>
    <col min="1" max="1" width="32.8166666666667" style="1" customWidth="1"/>
    <col min="2" max="2" width="14.5" style="1" customWidth="1"/>
    <col min="3" max="3" width="27.2916666666667" style="1" customWidth="1"/>
    <col min="4" max="4" width="20.7" style="1" customWidth="1"/>
    <col min="5" max="5" width="15.7666666666667" style="1" customWidth="1"/>
    <col min="6" max="6" width="12.7" style="1" customWidth="1"/>
    <col min="7" max="16384" width="9" style="1"/>
  </cols>
  <sheetData>
    <row r="1" s="1" customFormat="1" ht="25" customHeight="1" spans="1:6">
      <c r="A1" s="2" t="s">
        <v>183</v>
      </c>
      <c r="B1" s="3"/>
      <c r="C1" s="3"/>
      <c r="D1" s="3"/>
      <c r="E1" s="3"/>
      <c r="F1" s="3"/>
    </row>
    <row r="2" s="1" customFormat="1" ht="40" customHeight="1" spans="1:6">
      <c r="A2" s="4" t="s">
        <v>184</v>
      </c>
      <c r="B2" s="4"/>
      <c r="C2" s="4"/>
      <c r="D2" s="4"/>
      <c r="E2" s="4"/>
      <c r="F2" s="4"/>
    </row>
    <row r="3" s="1" customFormat="1" ht="21" customHeight="1" spans="1:6">
      <c r="A3" s="5"/>
      <c r="B3" s="5"/>
      <c r="C3" s="5"/>
      <c r="D3" s="5"/>
      <c r="E3" s="6" t="s">
        <v>2</v>
      </c>
      <c r="F3" s="6"/>
    </row>
    <row r="4" s="1" customFormat="1" ht="43" customHeight="1" spans="1:6">
      <c r="A4" s="7" t="s">
        <v>73</v>
      </c>
      <c r="B4" s="7" t="s">
        <v>43</v>
      </c>
      <c r="C4" s="8" t="s">
        <v>185</v>
      </c>
      <c r="D4" s="8" t="s">
        <v>186</v>
      </c>
      <c r="E4" s="8" t="s">
        <v>187</v>
      </c>
      <c r="F4" s="7" t="s">
        <v>6</v>
      </c>
    </row>
    <row r="5" s="1" customFormat="1" ht="43" customHeight="1" spans="1:6">
      <c r="A5" s="9" t="s">
        <v>188</v>
      </c>
      <c r="B5" s="10">
        <f>SUM(B6:B12)</f>
        <v>2198.24</v>
      </c>
      <c r="C5" s="10"/>
      <c r="D5" s="10"/>
      <c r="E5" s="10"/>
      <c r="F5" s="10"/>
    </row>
    <row r="6" s="1" customFormat="1" ht="43" customHeight="1" spans="1:6">
      <c r="A6" s="11" t="s">
        <v>189</v>
      </c>
      <c r="B6" s="12">
        <v>251</v>
      </c>
      <c r="C6" s="12" t="s">
        <v>190</v>
      </c>
      <c r="D6" s="12" t="s">
        <v>191</v>
      </c>
      <c r="E6" s="12"/>
      <c r="F6" s="11" t="s">
        <v>192</v>
      </c>
    </row>
    <row r="7" s="1" customFormat="1" ht="43" customHeight="1" spans="1:6">
      <c r="A7" s="11" t="s">
        <v>193</v>
      </c>
      <c r="B7" s="12">
        <v>178</v>
      </c>
      <c r="C7" s="12" t="s">
        <v>190</v>
      </c>
      <c r="D7" s="12" t="s">
        <v>191</v>
      </c>
      <c r="E7" s="12"/>
      <c r="F7" s="11" t="s">
        <v>194</v>
      </c>
    </row>
    <row r="8" s="1" customFormat="1" ht="43" customHeight="1" spans="1:6">
      <c r="A8" s="11" t="s">
        <v>195</v>
      </c>
      <c r="B8" s="12">
        <v>66</v>
      </c>
      <c r="C8" s="12" t="s">
        <v>190</v>
      </c>
      <c r="D8" s="12" t="s">
        <v>191</v>
      </c>
      <c r="E8" s="12"/>
      <c r="F8" s="11" t="s">
        <v>196</v>
      </c>
    </row>
    <row r="9" s="1" customFormat="1" ht="43" customHeight="1" spans="1:6">
      <c r="A9" s="11" t="s">
        <v>197</v>
      </c>
      <c r="B9" s="12">
        <v>1228.39</v>
      </c>
      <c r="C9" s="12" t="s">
        <v>198</v>
      </c>
      <c r="D9" s="12" t="s">
        <v>191</v>
      </c>
      <c r="E9" s="12"/>
      <c r="F9" s="11" t="s">
        <v>199</v>
      </c>
    </row>
    <row r="10" s="1" customFormat="1" ht="43" customHeight="1" spans="1:6">
      <c r="A10" s="11" t="s">
        <v>200</v>
      </c>
      <c r="B10" s="12">
        <v>150</v>
      </c>
      <c r="C10" s="12" t="s">
        <v>201</v>
      </c>
      <c r="D10" s="12" t="s">
        <v>191</v>
      </c>
      <c r="E10" s="12"/>
      <c r="F10" s="11" t="s">
        <v>202</v>
      </c>
    </row>
    <row r="11" s="1" customFormat="1" ht="43" customHeight="1" spans="1:6">
      <c r="A11" s="11" t="s">
        <v>203</v>
      </c>
      <c r="B11" s="12">
        <v>235</v>
      </c>
      <c r="C11" s="12" t="s">
        <v>190</v>
      </c>
      <c r="D11" s="12" t="s">
        <v>191</v>
      </c>
      <c r="E11" s="12"/>
      <c r="F11" s="11" t="s">
        <v>204</v>
      </c>
    </row>
    <row r="12" s="1" customFormat="1" ht="60" customHeight="1" spans="1:6">
      <c r="A12" s="11" t="s">
        <v>205</v>
      </c>
      <c r="B12" s="12">
        <v>89.85</v>
      </c>
      <c r="C12" s="13" t="s">
        <v>206</v>
      </c>
      <c r="D12" s="14"/>
      <c r="E12" s="15"/>
      <c r="F12" s="11" t="s">
        <v>207</v>
      </c>
    </row>
  </sheetData>
  <mergeCells count="3">
    <mergeCell ref="A2:F2"/>
    <mergeCell ref="E3:F3"/>
    <mergeCell ref="C12:E12"/>
  </mergeCells>
  <printOptions horizontalCentered="1"/>
  <pageMargins left="0.590277777777778" right="0.590277777777778" top="0.786805555555556" bottom="0.78680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第三批普通国省道养护专项</vt:lpstr>
      <vt:lpstr>第二批普通国省道养护市州增量</vt:lpstr>
      <vt:lpstr>普通国省道县市区增量</vt:lpstr>
      <vt:lpstr>老旧货船拆解补助</vt:lpstr>
      <vt:lpstr>第二批公路站场补助</vt:lpstr>
      <vt:lpstr>第三批农村公路养护工程补助</vt:lpstr>
      <vt:lpstr>第二批省级专项补助</vt:lpstr>
      <vt:lpstr>绩效目标</vt:lpstr>
      <vt:lpstr>科目分类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文印员2 null</cp:lastModifiedBy>
  <dcterms:created xsi:type="dcterms:W3CDTF">2025-10-29T07:00:00Z</dcterms:created>
  <dcterms:modified xsi:type="dcterms:W3CDTF">2025-11-07T02:25:24Z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5FFAE2033EF1427091EF7FDAEA496EB1_13</vt:lpwstr>
  </property>
</Properties>
</file>