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附件1" sheetId="1" r:id="rId1"/>
    <sheet name="附件2" sheetId="2" r:id="rId2"/>
  </sheets>
  <externalReferences>
    <externalReference r:id="rId3"/>
  </externalReferences>
  <definedNames>
    <definedName name="_xlnm._FilterDatabase" localSheetId="0" hidden="1">附件1!$A$1:$J$141</definedName>
    <definedName name="_xlnm.Print_Titles" localSheetId="0">附件1!$5:$5</definedName>
    <definedName name="\z">[1]中央!#REF!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<sst xmlns="http://schemas.openxmlformats.org/spreadsheetml/2006/main" count="45" uniqueCount="31">
  <si>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附件1</t>
  </si>
  <si>
    <t xml:space="preserve"> 2025年第三批教育综合发展专项资金（中职教育特色发展）分配表</t>
  </si>
  <si>
    <t>单位：万元</t>
  </si>
  <si>
    <t>县市区/单位</t>
  </si>
  <si>
    <t>单位名称</t>
  </si>
  <si>
    <t>功能科目</t>
  </si>
  <si>
    <t>政府预算经济科目</t>
  </si>
  <si>
    <t>楚怡中职“双优”专业群建设奖补资金</t>
  </si>
  <si>
    <t>本次下达
省级资金</t>
  </si>
  <si>
    <t>备注</t>
  </si>
  <si>
    <t>小计</t>
  </si>
  <si>
    <t>中央资金奖补
（已下达）</t>
  </si>
  <si>
    <t>省级资金奖补</t>
  </si>
  <si>
    <t>合计</t>
  </si>
  <si>
    <t>岳阳开放大学</t>
  </si>
  <si>
    <t>岳阳市网络工程职业技术学校</t>
  </si>
  <si>
    <t>2050302中等职业教育</t>
  </si>
  <si>
    <t>505对事业单位经常性补助</t>
  </si>
  <si>
    <t>岳阳市第一职业中等专业学校</t>
  </si>
  <si>
    <t>岳阳市湘北女子职业学校</t>
  </si>
  <si>
    <t>附件2</t>
  </si>
  <si>
    <t>2025年优质中职学校建设单位、优质中职专业群建设单位明细表</t>
  </si>
  <si>
    <t>所属部门</t>
  </si>
  <si>
    <t>学校名称</t>
  </si>
  <si>
    <t>全年合计（万元）</t>
  </si>
  <si>
    <t>楚怡优质
中职学校
A档（个）</t>
  </si>
  <si>
    <t>楚怡优质
中职学校
B档（个）</t>
  </si>
  <si>
    <t>楚怡优质
中职专业群A档（个）</t>
  </si>
  <si>
    <t>楚怡优质
中职专业群B档（个）</t>
  </si>
  <si>
    <t>中央资金奖补（万元）</t>
  </si>
  <si>
    <t>省级资金奖补（万元）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</si>
</sst>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&#26700;&#38754;&#25991;&#20214;20250902\20250829%20&#30456;&#20851;&#24037;&#20316;\25.&#31532;&#19977;&#25209;&#25945;&#32946;&#32508;&#21512;&#21457;&#23637;&#19987;&#39033;&#65288;&#20013;&#32844;&#25945;&#32946;&#20248;&#36136;&#29305;&#33394;&#21457;&#23637;&#65289;\0829.wjy.&#20462;&#25913;\home\changchen\&#26700;&#38754;\2025&#28165;&#31639;&#19979;&#36798;&#27979;&#31639;%20&#24555;&#25463;&#26041;&#24335;\25.&#31532;&#19977;&#25209;&#25945;&#32946;&#32508;&#21512;&#21457;&#23637;&#19987;&#39033;&#65288;&#20013;&#32844;&#25945;&#32946;&#20248;&#36136;&#29305;&#33394;&#21457;&#23637;&#65289;\2018-2023&#24180;&#36130;&#24314;&#22788;&#24037;&#20316;&#65288;&#37011;&#65289;\&#25351;&#26631;&#25991;\2024\2024&#24180;&#25552;&#21069;&#19979;&#36798;&#25351;&#26631;&#25991;&#27979;&#31639;\23&#12289;&#25913;&#21892;&#20013;&#32844;&#21150;&#23398;&#26465;&#20214;\2023\&#30465;&#23646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5" topLeftCell="A6" activePane="bottomLeft" state="frozen"/>
      <selection/>
      <selection pane="bottomLeft" activeCell="A2" sqref="A2:I2"/>
    </sheetView>
  </sheetViews>
  <sheetFormatPr defaultColWidth="15.6296296296296" defaultRowHeight="14.4"/>
  <cols>
    <col min="1" max="1" width="27.7777777777778" style="1" customWidth="1"/>
    <col min="2" max="2" width="19.7314814814815" style="1" customWidth="1"/>
    <col min="3" max="3" width="21.8888888888889" style="1" customWidth="1"/>
    <col min="4" max="4" width="24.8888888888889" style="1" customWidth="1"/>
    <col min="5" max="5" width="11.5555555555556" style="1" customWidth="1"/>
    <col min="6" max="6" width="14.5555555555556" style="1" customWidth="1"/>
    <col min="7" max="7" width="16.6203703703704" style="1" customWidth="1"/>
    <col min="8" max="9" width="11.5555555555556" style="1" customWidth="1"/>
    <col min="10" max="16384" width="15.6296296296296" style="1"/>
  </cols>
  <sheetData>
    <row r="1" s="1" customFormat="1" ht="24" customHeight="1" spans="1:8">
      <c r="A1" s="20" t="s">
        <v>0</v>
      </c>
      <c r="B1" s="21"/>
      <c r="C1" s="21"/>
      <c r="D1" s="21"/>
      <c r="E1" s="21"/>
      <c r="F1" s="21"/>
      <c r="G1" s="21"/>
      <c r="H1" s="21"/>
    </row>
    <row r="2" s="17" customFormat="1" ht="83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8" customFormat="1" ht="30" customHeight="1" spans="1:9">
      <c r="A3" s="22"/>
      <c r="B3" s="22"/>
      <c r="C3" s="22"/>
      <c r="D3" s="22"/>
      <c r="E3" s="22"/>
      <c r="F3" s="22"/>
      <c r="G3" s="22"/>
      <c r="H3" s="22"/>
      <c r="I3" s="25" t="s">
        <v>2</v>
      </c>
    </row>
    <row r="4" s="18" customFormat="1" ht="44" customHeight="1" spans="1:9">
      <c r="A4" s="23" t="s">
        <v>3</v>
      </c>
      <c r="B4" s="23" t="s">
        <v>4</v>
      </c>
      <c r="C4" s="23" t="s">
        <v>5</v>
      </c>
      <c r="D4" s="23" t="s">
        <v>6</v>
      </c>
      <c r="E4" s="23" t="s">
        <v>7</v>
      </c>
      <c r="F4" s="23"/>
      <c r="G4" s="23"/>
      <c r="H4" s="23" t="s">
        <v>8</v>
      </c>
      <c r="I4" s="23" t="s">
        <v>9</v>
      </c>
    </row>
    <row r="5" s="18" customFormat="1" ht="43" customHeight="1" spans="1:9">
      <c r="A5" s="23"/>
      <c r="B5" s="23"/>
      <c r="C5" s="23"/>
      <c r="D5" s="23"/>
      <c r="E5" s="23" t="s">
        <v>10</v>
      </c>
      <c r="F5" s="23" t="s">
        <v>11</v>
      </c>
      <c r="G5" s="23" t="s">
        <v>12</v>
      </c>
      <c r="H5" s="23"/>
      <c r="I5" s="23"/>
    </row>
    <row r="6" s="19" customFormat="1" ht="44" customHeight="1" spans="1:9">
      <c r="A6" s="9" t="s">
        <v>13</v>
      </c>
      <c r="B6" s="22"/>
      <c r="C6" s="23"/>
      <c r="D6" s="23"/>
      <c r="E6" s="23">
        <v>140</v>
      </c>
      <c r="F6" s="23">
        <v>56</v>
      </c>
      <c r="G6" s="23">
        <v>84</v>
      </c>
      <c r="H6" s="23">
        <v>84</v>
      </c>
      <c r="I6" s="23"/>
    </row>
    <row r="7" s="18" customFormat="1" ht="44" customHeight="1" spans="1:9">
      <c r="A7" s="13" t="s">
        <v>14</v>
      </c>
      <c r="B7" s="13" t="s">
        <v>15</v>
      </c>
      <c r="C7" s="24" t="s">
        <v>16</v>
      </c>
      <c r="D7" s="24" t="s">
        <v>17</v>
      </c>
      <c r="E7" s="14">
        <v>20</v>
      </c>
      <c r="F7" s="14">
        <v>8</v>
      </c>
      <c r="G7" s="14">
        <v>12</v>
      </c>
      <c r="H7" s="14">
        <v>12</v>
      </c>
      <c r="I7" s="14"/>
    </row>
    <row r="8" s="18" customFormat="1" ht="44" customHeight="1" spans="1:9">
      <c r="A8" s="13" t="s">
        <v>18</v>
      </c>
      <c r="B8" s="13" t="s">
        <v>18</v>
      </c>
      <c r="C8" s="24" t="s">
        <v>16</v>
      </c>
      <c r="D8" s="24" t="s">
        <v>17</v>
      </c>
      <c r="E8" s="14">
        <v>40</v>
      </c>
      <c r="F8" s="14">
        <v>16</v>
      </c>
      <c r="G8" s="14">
        <v>24</v>
      </c>
      <c r="H8" s="14">
        <v>24</v>
      </c>
      <c r="I8" s="14"/>
    </row>
    <row r="9" s="18" customFormat="1" ht="44" customHeight="1" spans="1:9">
      <c r="A9" s="13" t="s">
        <v>19</v>
      </c>
      <c r="B9" s="13" t="s">
        <v>19</v>
      </c>
      <c r="C9" s="24" t="s">
        <v>16</v>
      </c>
      <c r="D9" s="24" t="s">
        <v>17</v>
      </c>
      <c r="E9" s="14">
        <v>80</v>
      </c>
      <c r="F9" s="14">
        <v>32</v>
      </c>
      <c r="G9" s="14">
        <v>48</v>
      </c>
      <c r="H9" s="14">
        <v>48</v>
      </c>
      <c r="I9" s="14"/>
    </row>
  </sheetData>
  <mergeCells count="8">
    <mergeCell ref="A2:I2"/>
    <mergeCell ref="E4:G4"/>
    <mergeCell ref="A4:A5"/>
    <mergeCell ref="B4:B5"/>
    <mergeCell ref="C4:C5"/>
    <mergeCell ref="D4:D5"/>
    <mergeCell ref="H4:H5"/>
    <mergeCell ref="I4:I5"/>
  </mergeCells>
  <printOptions horizontalCentered="1"/>
  <pageMargins left="0.590277777777778" right="0.590277777777778" top="0.984027777777778" bottom="0.984027777777778" header="0.314583333333333" footer="0.314583333333333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A3" sqref="A3:A4"/>
    </sheetView>
  </sheetViews>
  <sheetFormatPr defaultColWidth="9" defaultRowHeight="14.4" outlineLevelRow="7"/>
  <cols>
    <col min="1" max="1" width="28" style="4" customWidth="1"/>
    <col min="2" max="2" width="30.4444444444444" style="4" customWidth="1"/>
    <col min="3" max="3" width="15.5" style="4" customWidth="1"/>
    <col min="4" max="4" width="15.1111111111111" style="4" customWidth="1"/>
    <col min="5" max="6" width="16.3796296296296" style="4" customWidth="1"/>
    <col min="7" max="8" width="14.8888888888889" style="4" customWidth="1"/>
    <col min="9" max="9" width="11.1111111111111" style="4" customWidth="1"/>
    <col min="10" max="16384" width="9" style="4"/>
  </cols>
  <sheetData>
    <row r="1" s="1" customFormat="1" ht="32.1" customHeight="1" spans="1:2">
      <c r="A1" s="5" t="s">
        <v>20</v>
      </c>
      <c r="B1" s="6"/>
    </row>
    <row r="2" s="1" customFormat="1" ht="79" customHeight="1" spans="1:10">
      <c r="A2" s="7" t="s">
        <v>21</v>
      </c>
      <c r="B2" s="7"/>
      <c r="C2" s="7"/>
      <c r="D2" s="7"/>
      <c r="E2" s="7"/>
      <c r="F2" s="7"/>
      <c r="G2" s="7"/>
      <c r="H2" s="7"/>
      <c r="I2" s="7"/>
      <c r="J2" s="16"/>
    </row>
    <row r="3" s="2" customFormat="1" ht="40" customHeight="1" spans="1:9">
      <c r="A3" s="8" t="s">
        <v>22</v>
      </c>
      <c r="B3" s="9" t="s">
        <v>23</v>
      </c>
      <c r="C3" s="8" t="s">
        <v>7</v>
      </c>
      <c r="D3" s="8"/>
      <c r="E3" s="8"/>
      <c r="F3" s="8"/>
      <c r="G3" s="8"/>
      <c r="H3" s="8"/>
      <c r="I3" s="9" t="s">
        <v>24</v>
      </c>
    </row>
    <row r="4" s="2" customFormat="1" ht="64" customHeight="1" spans="1:9">
      <c r="A4" s="8"/>
      <c r="B4" s="9"/>
      <c r="C4" s="10" t="s">
        <v>25</v>
      </c>
      <c r="D4" s="10" t="s">
        <v>26</v>
      </c>
      <c r="E4" s="10" t="s">
        <v>27</v>
      </c>
      <c r="F4" s="10" t="s">
        <v>28</v>
      </c>
      <c r="G4" s="9" t="s">
        <v>29</v>
      </c>
      <c r="H4" s="9" t="s">
        <v>30</v>
      </c>
      <c r="I4" s="9"/>
    </row>
    <row r="5" s="3" customFormat="1" ht="40" customHeight="1" spans="1:9">
      <c r="A5" s="11" t="s">
        <v>13</v>
      </c>
      <c r="B5" s="12"/>
      <c r="C5" s="10">
        <f t="shared" ref="C5:I5" si="0">SUM(C6:C8)</f>
        <v>0</v>
      </c>
      <c r="D5" s="10">
        <f t="shared" si="0"/>
        <v>2</v>
      </c>
      <c r="E5" s="10">
        <f t="shared" si="0"/>
        <v>2</v>
      </c>
      <c r="F5" s="10">
        <f t="shared" si="0"/>
        <v>1</v>
      </c>
      <c r="G5" s="10">
        <f t="shared" si="0"/>
        <v>56</v>
      </c>
      <c r="H5" s="10">
        <f t="shared" si="0"/>
        <v>84</v>
      </c>
      <c r="I5" s="10">
        <f t="shared" si="0"/>
        <v>140</v>
      </c>
    </row>
    <row r="6" s="3" customFormat="1" ht="40" customHeight="1" spans="1:9">
      <c r="A6" s="13" t="s">
        <v>14</v>
      </c>
      <c r="B6" s="14" t="s">
        <v>15</v>
      </c>
      <c r="C6" s="15"/>
      <c r="D6" s="15"/>
      <c r="E6" s="15"/>
      <c r="F6" s="15">
        <v>1</v>
      </c>
      <c r="G6" s="15">
        <f t="shared" ref="G6:G8" si="1">(C6+D6)*16+(E6+F6)*8</f>
        <v>8</v>
      </c>
      <c r="H6" s="15">
        <f t="shared" ref="H6:H8" si="2">(C6+D6)*24+(E6+F6)*12</f>
        <v>12</v>
      </c>
      <c r="I6" s="15">
        <f t="shared" ref="I6:I8" si="3">H6+G6</f>
        <v>20</v>
      </c>
    </row>
    <row r="7" s="3" customFormat="1" ht="40" customHeight="1" spans="1:9">
      <c r="A7" s="13" t="s">
        <v>18</v>
      </c>
      <c r="B7" s="14" t="s">
        <v>18</v>
      </c>
      <c r="C7" s="15"/>
      <c r="D7" s="15"/>
      <c r="E7" s="15">
        <v>2</v>
      </c>
      <c r="F7" s="15"/>
      <c r="G7" s="15">
        <f t="shared" si="1"/>
        <v>16</v>
      </c>
      <c r="H7" s="15">
        <f t="shared" si="2"/>
        <v>24</v>
      </c>
      <c r="I7" s="15">
        <f t="shared" si="3"/>
        <v>40</v>
      </c>
    </row>
    <row r="8" s="3" customFormat="1" ht="40" customHeight="1" spans="1:9">
      <c r="A8" s="13" t="s">
        <v>19</v>
      </c>
      <c r="B8" s="13" t="s">
        <v>19</v>
      </c>
      <c r="C8" s="15"/>
      <c r="D8" s="15">
        <v>2</v>
      </c>
      <c r="E8" s="15"/>
      <c r="F8" s="15"/>
      <c r="G8" s="15">
        <f t="shared" si="1"/>
        <v>32</v>
      </c>
      <c r="H8" s="15">
        <f t="shared" si="2"/>
        <v>48</v>
      </c>
      <c r="I8" s="15">
        <f t="shared" si="3"/>
        <v>80</v>
      </c>
    </row>
  </sheetData>
  <mergeCells count="6">
    <mergeCell ref="A2:I2"/>
    <mergeCell ref="C3:H3"/>
    <mergeCell ref="A5:B5"/>
    <mergeCell ref="A3:A4"/>
    <mergeCell ref="B3:B4"/>
    <mergeCell ref="I3:I4"/>
  </mergeCells>
  <printOptions horizontalCentered="1"/>
  <pageMargins left="0.590277777777778" right="0.590277777777778" top="0.786805555555556" bottom="0.786805555555556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文印员2 null</cp:lastModifiedBy>
  <dcterms:created xsi:type="dcterms:W3CDTF">2025-10-01T00:51:00Z</dcterms:created>
  <dcterms:modified xsi:type="dcterms:W3CDTF">2025-10-17T01:24:07Z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50730DE77A934D7D9A4186B1399A2296</vt:lpwstr>
  </property>
  <property fmtid="{D5CDD505-2E9C-101B-9397-08002B2CF9AE}" pid="3" name="KSOProductBuildVer">
    <vt:lpwstr>2052-12.1.0.16729</vt:lpwstr>
  </property>
</Properties>
</file>