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750"/>
  </bookViews>
  <sheets>
    <sheet name="2025年全市福利彩票业务费分配表 " sheetId="134" r:id="rId1"/>
    <sheet name="Sheet1" sheetId="136" r:id="rId2"/>
    <sheet name="Sheet2" sheetId="137" r:id="rId3"/>
    <sheet name="Sheet3" sheetId="138" r:id="rId4"/>
    <sheet name="Sheet4" sheetId="139" r:id="rId5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<sst xmlns="http://schemas.openxmlformats.org/spreadsheetml/2006/main" count="21" uniqueCount="21">
  <si>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</si>
  <si>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2025年岳阳市福利彩票业务费安排表</t>
  </si>
  <si>
    <t>单位：万元</t>
  </si>
  <si>
    <t>单位名称</t>
  </si>
  <si>
    <t>电脑票和快乐8发
行费</t>
  </si>
  <si>
    <t>即开票发行费</t>
  </si>
  <si>
    <t>发行费合计</t>
  </si>
  <si>
    <t>第一部分：市本级及所辖区小计</t>
  </si>
  <si>
    <t>市本级(市福彩中心)</t>
  </si>
  <si>
    <t>云溪区</t>
  </si>
  <si>
    <t>君山区</t>
  </si>
  <si>
    <t>屈原管理区</t>
  </si>
  <si>
    <t>第二部分：县市级合计</t>
  </si>
  <si>
    <t>平江县</t>
  </si>
  <si>
    <t>华容县</t>
  </si>
  <si>
    <t>汩罗市</t>
  </si>
  <si>
    <t xml:space="preserve">             湘阴县</t>
  </si>
  <si>
    <t>临湘市</t>
  </si>
  <si>
    <t>岳阳县</t>
  </si>
  <si>
    <t>累计</t>
  </si>
  <si>
    <t>注：根据湖南省财政厅《湖南省财政厅关于下达2025年市州分成福彩机构业务费的通知》（湘财综指［2025］4号）和湖南省福利彩票发行中心《湖南省福利彩票发行中心关于下拨2025年市州福利彩票业务费的通知》（湘彩发［2025］8号）文件精神，结合我市各县市区2024年全年实际销量，按80%比例计提业务费进行拨付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</si>
</sst>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1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0" fontId="9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95 2" xfId="11"/>
    <cellStyle name="百分比" xfId="12" builtinId="5"/>
    <cellStyle name="常规 94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94 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94 7" xfId="40"/>
    <cellStyle name="40% - 强调文字颜色 1" xfId="41" builtinId="31"/>
    <cellStyle name="20% - 强调文字颜色 2" xfId="42" builtinId="34"/>
    <cellStyle name="常规 94 8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 4" xfId="57"/>
    <cellStyle name="常规 2 6" xfId="58"/>
    <cellStyle name="常规 2 7" xfId="59"/>
    <cellStyle name="常规 2 8" xfId="60"/>
    <cellStyle name="常规 94 3" xfId="61"/>
    <cellStyle name="常规 94 5" xfId="62"/>
    <cellStyle name="常规 94 6" xfId="63"/>
    <cellStyle name="常规 95 3" xfId="64"/>
    <cellStyle name="常规 95 4" xfId="65"/>
    <cellStyle name="常规 95 5" xfId="66"/>
    <cellStyle name="常规 95 6" xfId="67"/>
    <cellStyle name="常规 95 7" xfId="68"/>
    <cellStyle name="常规 95 8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7" workbookViewId="0">
      <selection activeCell="J15" sqref="J15"/>
    </sheetView>
  </sheetViews>
  <sheetFormatPr defaultColWidth="9" defaultRowHeight="14.25" outlineLevelCol="4"/>
  <cols>
    <col min="1" max="1" width="7.625" customWidth="1"/>
    <col min="2" max="2" width="25.125" customWidth="1"/>
    <col min="3" max="3" width="19.625" customWidth="1"/>
    <col min="4" max="4" width="13.75" customWidth="1"/>
    <col min="5" max="5" width="14.75" customWidth="1"/>
  </cols>
  <sheetData>
    <row r="1" ht="27" customHeight="1" spans="1:1">
      <c r="A1" s="1" t="s">
        <v>0</v>
      </c>
    </row>
    <row r="2" ht="45" customHeight="1" spans="1:5">
      <c r="A2" s="2" t="s">
        <v>1</v>
      </c>
      <c r="B2" s="2"/>
      <c r="C2" s="2"/>
      <c r="D2" s="2"/>
      <c r="E2" s="2"/>
    </row>
    <row r="3" ht="20" customHeight="1" spans="1:5">
      <c r="A3" s="3" t="s">
        <v>2</v>
      </c>
      <c r="B3" s="3"/>
      <c r="C3" s="3"/>
      <c r="D3" s="3"/>
      <c r="E3" s="3"/>
    </row>
    <row r="4" ht="33" customHeight="1" spans="1:5">
      <c r="A4" s="4" t="s">
        <v>3</v>
      </c>
      <c r="B4" s="5"/>
      <c r="C4" s="6" t="s">
        <v>4</v>
      </c>
      <c r="D4" s="6" t="s">
        <v>5</v>
      </c>
      <c r="E4" s="7" t="s">
        <v>6</v>
      </c>
    </row>
    <row r="5" ht="33" customHeight="1" spans="1:5">
      <c r="A5" s="4" t="s">
        <v>7</v>
      </c>
      <c r="B5" s="5"/>
      <c r="C5" s="8">
        <f>C6+C7+C8+C9</f>
        <v>438.19</v>
      </c>
      <c r="D5" s="8">
        <f>D6+D7+D8+D9</f>
        <v>107.08</v>
      </c>
      <c r="E5" s="9">
        <f>C5+D5</f>
        <v>545.27</v>
      </c>
    </row>
    <row r="6" ht="33" customHeight="1" spans="1:5">
      <c r="A6" s="10" t="s">
        <v>8</v>
      </c>
      <c r="B6" s="10"/>
      <c r="C6" s="10">
        <v>403.6</v>
      </c>
      <c r="D6" s="10">
        <v>101.49</v>
      </c>
      <c r="E6" s="10">
        <f t="shared" ref="E5:E16" si="0">C6+D6</f>
        <v>505.09</v>
      </c>
    </row>
    <row r="7" ht="33" customHeight="1" spans="1:5">
      <c r="A7" s="10" t="s">
        <v>9</v>
      </c>
      <c r="B7" s="10"/>
      <c r="C7" s="10">
        <v>15.59</v>
      </c>
      <c r="D7" s="10">
        <v>3.94</v>
      </c>
      <c r="E7" s="10">
        <f t="shared" si="0"/>
        <v>19.53</v>
      </c>
    </row>
    <row r="8" ht="33" customHeight="1" spans="1:5">
      <c r="A8" s="10" t="s">
        <v>10</v>
      </c>
      <c r="B8" s="10"/>
      <c r="C8" s="10">
        <v>9</v>
      </c>
      <c r="D8" s="10">
        <v>1.06</v>
      </c>
      <c r="E8" s="10">
        <f t="shared" si="0"/>
        <v>10.06</v>
      </c>
    </row>
    <row r="9" ht="33" customHeight="1" spans="1:5">
      <c r="A9" s="10" t="s">
        <v>11</v>
      </c>
      <c r="B9" s="10"/>
      <c r="C9" s="10">
        <v>10</v>
      </c>
      <c r="D9" s="10">
        <v>0.59</v>
      </c>
      <c r="E9" s="10">
        <f t="shared" si="0"/>
        <v>10.59</v>
      </c>
    </row>
    <row r="10" ht="33" customHeight="1" spans="1:5">
      <c r="A10" s="11" t="s">
        <v>12</v>
      </c>
      <c r="B10" s="12"/>
      <c r="C10" s="12">
        <f>C11+C12+C13+C14+C15+C16</f>
        <v>238.81</v>
      </c>
      <c r="D10" s="12">
        <f>D11+D12+D13+D14+D15+D16</f>
        <v>33.45</v>
      </c>
      <c r="E10" s="8">
        <f t="shared" si="0"/>
        <v>272.26</v>
      </c>
    </row>
    <row r="11" ht="33" customHeight="1" spans="1:5">
      <c r="A11" s="10" t="s">
        <v>13</v>
      </c>
      <c r="B11" s="13"/>
      <c r="C11" s="10">
        <v>33.6</v>
      </c>
      <c r="D11" s="10">
        <v>8.13</v>
      </c>
      <c r="E11" s="10">
        <f t="shared" si="0"/>
        <v>41.73</v>
      </c>
    </row>
    <row r="12" ht="33" customHeight="1" spans="1:5">
      <c r="A12" s="10" t="s">
        <v>14</v>
      </c>
      <c r="B12" s="13"/>
      <c r="C12" s="10">
        <v>34.1</v>
      </c>
      <c r="D12" s="10">
        <v>5.83</v>
      </c>
      <c r="E12" s="10">
        <f t="shared" ref="E12:E14" si="1">C12+D12</f>
        <v>39.93</v>
      </c>
    </row>
    <row r="13" ht="33" customHeight="1" spans="1:5">
      <c r="A13" s="14" t="s">
        <v>15</v>
      </c>
      <c r="B13" s="15"/>
      <c r="C13" s="10">
        <v>37.78</v>
      </c>
      <c r="D13" s="10">
        <v>6.1</v>
      </c>
      <c r="E13" s="10">
        <f t="shared" si="1"/>
        <v>43.88</v>
      </c>
    </row>
    <row r="14" ht="33" customHeight="1" spans="1:5">
      <c r="A14" s="16" t="s">
        <v>16</v>
      </c>
      <c r="B14" s="17"/>
      <c r="C14" s="10">
        <v>19.25</v>
      </c>
      <c r="D14" s="10">
        <v>3.01</v>
      </c>
      <c r="E14" s="10">
        <f t="shared" si="1"/>
        <v>22.26</v>
      </c>
    </row>
    <row r="15" ht="33" customHeight="1" spans="1:5">
      <c r="A15" s="18" t="s">
        <v>17</v>
      </c>
      <c r="B15" s="19"/>
      <c r="C15" s="10">
        <v>88.84</v>
      </c>
      <c r="D15" s="10">
        <v>6.35</v>
      </c>
      <c r="E15" s="10">
        <f t="shared" si="0"/>
        <v>95.19</v>
      </c>
    </row>
    <row r="16" ht="33" customHeight="1" spans="1:5">
      <c r="A16" s="20" t="s">
        <v>18</v>
      </c>
      <c r="B16" s="15"/>
      <c r="C16" s="21">
        <v>25.24</v>
      </c>
      <c r="D16" s="21">
        <v>4.03</v>
      </c>
      <c r="E16" s="10">
        <f t="shared" si="0"/>
        <v>29.27</v>
      </c>
    </row>
    <row r="17" ht="33" customHeight="1" spans="1:5">
      <c r="A17" s="22" t="s">
        <v>19</v>
      </c>
      <c r="B17" s="23"/>
      <c r="C17" s="12">
        <f>C5+C10</f>
        <v>677</v>
      </c>
      <c r="D17" s="12">
        <f>D5+D10</f>
        <v>140.53</v>
      </c>
      <c r="E17" s="9">
        <f>E5+E10</f>
        <v>817.53</v>
      </c>
    </row>
    <row r="18" ht="77.25" customHeight="1" spans="1:5">
      <c r="A18" s="24" t="s">
        <v>20</v>
      </c>
      <c r="B18" s="24"/>
      <c r="C18" s="24"/>
      <c r="D18" s="24"/>
      <c r="E18" s="24"/>
    </row>
  </sheetData>
  <mergeCells count="17">
    <mergeCell ref="A2:E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E18"/>
  </mergeCells>
  <printOptions horizontalCentered="1"/>
  <pageMargins left="0.747916666666667" right="0.747916666666667" top="0.786805555555556" bottom="0.786805555555556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2025年全市福利彩票业务费分配表 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李敏</cp:lastModifiedBy>
  <dcterms:created xsi:type="dcterms:W3CDTF">2008-11-04T08:43:00Z</dcterms:created>
  <cp:lastPrinted>2023-03-07T00:49:00Z</cp:lastPrinted>
  <dcterms:modified xsi:type="dcterms:W3CDTF">2025-06-10T02:05:47Z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ED03B373112E4CF29B1FCCD923D2F89B</vt:lpwstr>
  </property>
</Properties>
</file>