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2750" activeTab="1"/>
  </bookViews>
  <sheets>
    <sheet name="附件1" sheetId="17" r:id="rId1"/>
    <sheet name="附件2" sheetId="18" r:id="rId2"/>
  </sheets>
  <definedNames>
    <definedName name="_xlnm._FilterDatabase" localSheetId="0" hidden="1">附件1!$A$3:$XES$17</definedName>
    <definedName name="_xlnm._FilterDatabase" localSheetId="1" hidden="1">附件2!$A$5:$G$60</definedName>
    <definedName name="_xlnm.Print_Titles" localSheetId="0">附件1!$3:$3</definedName>
    <definedName name="_xlnm.Print_Titles" localSheetId="1">附件2!$4:$4</definedName>
  </definedNames>
  <calcPr calcId="144525"/>
</workbook>
</file>

<file path=xl/sharedStrings.xml><?xml version="1.0" encoding="utf-8"?>
<sst xmlns="http://schemas.openxmlformats.org/spreadsheetml/2006/main" count="269" uniqueCount="187">
  <si>
    <t>附件1</t>
  </si>
  <si>
    <t>2024年第七批基础教育发展专项（基础教育教学改革
研究课题）资金分配表</t>
  </si>
  <si>
    <t>区/单位</t>
  </si>
  <si>
    <t>功能科目</t>
  </si>
  <si>
    <t>政府预算支出
经济科目</t>
  </si>
  <si>
    <t>下达金额
（万元）</t>
  </si>
  <si>
    <t>备注</t>
  </si>
  <si>
    <t>合计</t>
  </si>
  <si>
    <t>岳阳市本级小计</t>
  </si>
  <si>
    <t>2050299其他普通教育支出</t>
  </si>
  <si>
    <t>505对事业单位经常性补助</t>
  </si>
  <si>
    <t>岳阳市教育科学技术研究院</t>
  </si>
  <si>
    <t>岳阳市第十四中学</t>
  </si>
  <si>
    <t>岳阳市第一中学</t>
  </si>
  <si>
    <t>岳阳职业技术学院</t>
  </si>
  <si>
    <t>岳阳市第十五中学</t>
  </si>
  <si>
    <t>岳阳市岳阳中学</t>
  </si>
  <si>
    <t>岳阳开放大学（岳阳市网络工程职业技术学校）</t>
  </si>
  <si>
    <t>岳阳楼区</t>
  </si>
  <si>
    <t>南湖新区</t>
  </si>
  <si>
    <t>经开区</t>
  </si>
  <si>
    <t>屈原管理区</t>
  </si>
  <si>
    <t>经济技术开发区教育部门已经完成和岳阳楼区教育部门机构合并，将经济技术开发区的资金下达至岳阳楼区。</t>
  </si>
  <si>
    <t>附件2</t>
  </si>
  <si>
    <t>第二届湖南省基础教育教学改革研究项目经费分配明细表</t>
  </si>
  <si>
    <t>单位：万元</t>
  </si>
  <si>
    <t>预算代码</t>
  </si>
  <si>
    <t>单位名称</t>
  </si>
  <si>
    <t>课题编号</t>
  </si>
  <si>
    <t>课题类别</t>
  </si>
  <si>
    <t>主持人</t>
  </si>
  <si>
    <t>课题名称</t>
  </si>
  <si>
    <t>金额</t>
  </si>
  <si>
    <t>岳阳市本级</t>
  </si>
  <si>
    <t>市本级小计</t>
  </si>
  <si>
    <t>小计</t>
  </si>
  <si>
    <t>Z2024077</t>
  </si>
  <si>
    <t>重点</t>
  </si>
  <si>
    <t>陈  维</t>
  </si>
  <si>
    <t>基于家校社共育的“四个搭建”幼小科学衔接实践研究</t>
  </si>
  <si>
    <t>Z2024087</t>
  </si>
  <si>
    <t>李伟灵</t>
  </si>
  <si>
    <t>助推区域基础教育高质量发展的“四维联动”机制创新研究</t>
  </si>
  <si>
    <t>Y2024114</t>
  </si>
  <si>
    <t>一般</t>
  </si>
  <si>
    <t>吴  波</t>
  </si>
  <si>
    <t>素养导向下小学语文大单元“教学评合一”实施策略研究</t>
  </si>
  <si>
    <t>Y2024104</t>
  </si>
  <si>
    <t>卢  婷</t>
  </si>
  <si>
    <t>“三新”背景下高中英语整本书“沉浸-享受-超越”阅读教学模式构建研究</t>
  </si>
  <si>
    <t>Y2024006</t>
  </si>
  <si>
    <t>刘健华</t>
  </si>
  <si>
    <t>区域推进教育数字化转型对策研究</t>
  </si>
  <si>
    <t>Y2024490</t>
  </si>
  <si>
    <t>李昕凝</t>
  </si>
  <si>
    <t>基于积极心理资本理论的高中生涯规划教育教学途径探索</t>
  </si>
  <si>
    <t>Y2024440</t>
  </si>
  <si>
    <t>何小妹</t>
  </si>
  <si>
    <t>学习活动观下初中英语大单元整体教学的实践研究</t>
  </si>
  <si>
    <t>Z2024084</t>
  </si>
  <si>
    <t>李鹏翔</t>
  </si>
  <si>
    <t>初高中数学衔接教学的校本实践研究</t>
  </si>
  <si>
    <t>Z2024080</t>
  </si>
  <si>
    <t>毛雪琴</t>
  </si>
  <si>
    <t>“多维一点”：高中学科知识与铸牢中华民族共同体意识融合课程的开发和实施</t>
  </si>
  <si>
    <t>Z2024085</t>
  </si>
  <si>
    <t>张  倩</t>
  </si>
  <si>
    <t>产出导向法在高中英语项目板块教学中的应用研究</t>
  </si>
  <si>
    <t>Y2024482</t>
  </si>
  <si>
    <t>康娟花</t>
  </si>
  <si>
    <t>基于PBL的高中人工智能课程教学实践研究——以岳阳市一中为例</t>
  </si>
  <si>
    <t>Y2024964</t>
  </si>
  <si>
    <t>刘中美</t>
  </si>
  <si>
    <t>新时代“忧乐精神”融入高中思政课教学的现实价值与实践路径</t>
  </si>
  <si>
    <t>Y2024485</t>
  </si>
  <si>
    <t>梁丹辉</t>
  </si>
  <si>
    <t>“三新”背景下可视化工具激活高中生物大单元教学的实践研究</t>
  </si>
  <si>
    <t>Y2024486</t>
  </si>
  <si>
    <t>孙细玲</t>
  </si>
  <si>
    <t>核心素养背景下高中历史开放性试题教学新途径的实践研究</t>
  </si>
  <si>
    <t>Y2024484</t>
  </si>
  <si>
    <t>易  益</t>
  </si>
  <si>
    <t>课程思政视域下高中英语单元整体教学设计和实施研究</t>
  </si>
  <si>
    <t>Y2024487</t>
  </si>
  <si>
    <t>付  清</t>
  </si>
  <si>
    <t>普通高中心理健康教育中心建设的研究与实践</t>
  </si>
  <si>
    <t>Y2024488</t>
  </si>
  <si>
    <t>李  慧</t>
  </si>
  <si>
    <t>指向深度学习的高中英语单元整体教学实践研究</t>
  </si>
  <si>
    <t>岳阳市网络工程职业技术学校</t>
  </si>
  <si>
    <t>Y2024470</t>
  </si>
  <si>
    <t>郭  仕</t>
  </si>
  <si>
    <t>初中阶段科学知识的德育价值及其实现的路径研究</t>
  </si>
  <si>
    <t>岳阳楼区小计</t>
  </si>
  <si>
    <t>岳阳市岳阳楼区白杨坡小学</t>
  </si>
  <si>
    <t>Z2024079</t>
  </si>
  <si>
    <t>卢  波</t>
  </si>
  <si>
    <t>构建小学数字化资源校本应用生态体系实践研究</t>
  </si>
  <si>
    <t>岳阳市岳阳楼区教育局</t>
  </si>
  <si>
    <t>Z2024081</t>
  </si>
  <si>
    <t>吴  群</t>
  </si>
  <si>
    <t>名师工作室引领下小学语文教师学业质量评价能力专业化发展的研究</t>
  </si>
  <si>
    <t>Y2024151</t>
  </si>
  <si>
    <t>张大庆</t>
  </si>
  <si>
    <t>网络画板赋能初中数学解题教学的实践研究</t>
  </si>
  <si>
    <t>Y2024481</t>
  </si>
  <si>
    <t>颜  雯</t>
  </si>
  <si>
    <t>指向核心素养培育的高中数学情境教学策略研究</t>
  </si>
  <si>
    <t>岳阳市岳阳楼区洞庭湖学校</t>
  </si>
  <si>
    <t>Z2024083</t>
  </si>
  <si>
    <t>郭飞红</t>
  </si>
  <si>
    <t>“五育并举”视域下小学体育和班队活动融合的模式研究</t>
  </si>
  <si>
    <t>岳阳市第二中学</t>
  </si>
  <si>
    <t>Y2024463</t>
  </si>
  <si>
    <t>陈林</t>
  </si>
  <si>
    <t>“七色夕会”初中班级德育管理模式的建构研究</t>
  </si>
  <si>
    <t>Y2024461</t>
  </si>
  <si>
    <t>陈荣</t>
  </si>
  <si>
    <t>初中数学“四有课堂”教学模式建构研究</t>
  </si>
  <si>
    <t>岳阳市岳阳楼区站前小学</t>
  </si>
  <si>
    <t>Y2024442</t>
  </si>
  <si>
    <t>陈茜</t>
  </si>
  <si>
    <t>基于跨学科学习的小学劳动课职业体验项目设计与实践研究</t>
  </si>
  <si>
    <t>Y2024441</t>
  </si>
  <si>
    <t>姜智辉</t>
  </si>
  <si>
    <t>信息化2.0背景下小学体育大单元教学设计与实施研究</t>
  </si>
  <si>
    <t>岳阳市岳阳楼区梅溪中学</t>
  </si>
  <si>
    <t>Y2024462</t>
  </si>
  <si>
    <t>胡  涛</t>
  </si>
  <si>
    <t>防性侵教育融入初中《道德与法治》课程教学的实施策略研究</t>
  </si>
  <si>
    <t>岳阳市第九中学</t>
  </si>
  <si>
    <t>Y2024464</t>
  </si>
  <si>
    <t>邹寒冰</t>
  </si>
  <si>
    <t>基于本土文化的初中美术“寻美巴陵”地方课程开发研究解题教学的实践研究</t>
  </si>
  <si>
    <t>岳阳市岳阳楼区五幼儿园</t>
  </si>
  <si>
    <t>Y2024431</t>
  </si>
  <si>
    <t>杨  艳</t>
  </si>
  <si>
    <t>民间体育游戏园本课程的开发与实施研究</t>
  </si>
  <si>
    <t>岳阳市第四中学</t>
  </si>
  <si>
    <t>Y2024465</t>
  </si>
  <si>
    <t>龚  璇</t>
  </si>
  <si>
    <t>学习活动观视域下中学英语“整本书阅读”教学策略研究</t>
  </si>
  <si>
    <t>岳阳经济技术开发区</t>
  </si>
  <si>
    <t>岳阳经济技术开发区小计</t>
  </si>
  <si>
    <t>岳阳市岳阳经济技术开发区实验学校</t>
  </si>
  <si>
    <t>Z2024082</t>
  </si>
  <si>
    <t>冯雪茹</t>
  </si>
  <si>
    <t>“双减”背景下初中英语分层作业设计策略与实践</t>
  </si>
  <si>
    <t>Y2024472</t>
  </si>
  <si>
    <t>毛乐</t>
  </si>
  <si>
    <t>基于PISA阅读素养观的初中语文实用类文本阅读教学策略和应用研究</t>
  </si>
  <si>
    <t>岳阳市岳阳经济技术开发区北港小学</t>
  </si>
  <si>
    <t>Y2024453</t>
  </si>
  <si>
    <t>易海蓉</t>
  </si>
  <si>
    <t xml:space="preserve">“利剑护蕾”行动下义务教育阶段防性侵校本课程“设计-实施-评估”研究 </t>
  </si>
  <si>
    <t>岳阳市岳阳经济技术开发区东城小学</t>
  </si>
  <si>
    <t>Y2024450</t>
  </si>
  <si>
    <t>王莹</t>
  </si>
  <si>
    <t>核心素养导向下小学英语跨学科主题学习“提炼-实施-评价”教学模式的构建研究</t>
  </si>
  <si>
    <t xml:space="preserve">岳阳市岳阳经济技术开发区东站小学  </t>
  </si>
  <si>
    <t>Y2024449</t>
  </si>
  <si>
    <t>龚杏娥</t>
  </si>
  <si>
    <t>基于“语用、文本、 情感”目标的小学语文部编教材小练笔设计实践研究</t>
  </si>
  <si>
    <t>岳阳市南湖新区金鹗小学</t>
  </si>
  <si>
    <t>Y2024452</t>
  </si>
  <si>
    <t xml:space="preserve">陈  谋   </t>
  </si>
  <si>
    <t>“书香校园”建设助力小学语文教学质量提升路径研究</t>
  </si>
  <si>
    <t>屈原管理区小计</t>
  </si>
  <si>
    <t>岳阳市屈原管理区屈原中学</t>
  </si>
  <si>
    <t>Y2024480</t>
  </si>
  <si>
    <t>资慢玲</t>
  </si>
  <si>
    <t>基于“以评促学”的农村高中课堂教学评价困境及对策研究</t>
  </si>
  <si>
    <t>Y2024460</t>
  </si>
  <si>
    <t>涂  辉</t>
  </si>
  <si>
    <t>基于家国情怀培养的中学地域特色跨学科主题活动设计与实施研究</t>
  </si>
  <si>
    <t>岳阳市屈原管理区河市镇学校</t>
  </si>
  <si>
    <t>Y2024438</t>
  </si>
  <si>
    <t>张  娜</t>
  </si>
  <si>
    <t>基于核心素养的小学古诗词作业有效性设计研究</t>
  </si>
  <si>
    <t>岳阳市屈原管理区凤凰乡学校</t>
  </si>
  <si>
    <t>Y2024439</t>
  </si>
  <si>
    <t>宋紫依</t>
  </si>
  <si>
    <t>基于心理韧性的农村留守儿童心理健康促进措施研究</t>
  </si>
  <si>
    <t>岳阳市屈原管理区第一小学</t>
  </si>
  <si>
    <t>Y2024437</t>
  </si>
  <si>
    <t>彪丽芳</t>
  </si>
  <si>
    <t>自制学具在小学高年级数学图形与几何教学中的应用研究</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</si>
</sst>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_ \¥* #,##0.00_ ;_ \¥* \-#,##0.00_ ;_ \¥* &quot;-&quot;??_ ;_ @_ "/>
  </numFmts>
  <fonts count="62">
    <font>
      <sz val="11"/>
      <color theme="1"/>
      <name val="Tahoma"/>
      <charset val="134"/>
    </font>
    <font>
      <sz val="11"/>
      <color theme="1"/>
      <name val="仿宋"/>
      <charset val="134"/>
    </font>
    <font>
      <sz val="16"/>
      <color theme="1"/>
      <name val="黑体"/>
      <charset val="134"/>
    </font>
    <font>
      <sz val="20"/>
      <color theme="1"/>
      <name val="方正小标宋简体"/>
      <charset val="134"/>
    </font>
    <font>
      <sz val="11"/>
      <color theme="1"/>
      <name val="仿宋_GB2312"/>
      <charset val="134"/>
    </font>
    <font>
      <b/>
      <sz val="10"/>
      <color theme="1"/>
      <name val="仿宋_GB2312"/>
      <charset val="134"/>
    </font>
    <font>
      <sz val="10"/>
      <color theme="1"/>
      <name val="仿宋_GB2312"/>
      <charset val="134"/>
    </font>
    <font>
      <b/>
      <sz val="11"/>
      <color theme="1"/>
      <name val="仿宋_GB2312"/>
      <charset val="134"/>
    </font>
    <font>
      <sz val="11"/>
      <name val="仿宋_GB2312"/>
      <charset val="134"/>
    </font>
    <font>
      <b/>
      <sz val="11"/>
      <color indexed="8"/>
      <name val="仿宋_GB2312"/>
      <charset val="134"/>
    </font>
    <font>
      <sz val="10"/>
      <name val="仿宋_GB2312"/>
      <charset val="134"/>
    </font>
    <font>
      <sz val="11"/>
      <color indexed="8"/>
      <name val="仿宋_GB2312"/>
      <charset val="134"/>
    </font>
    <font>
      <sz val="10"/>
      <color rgb="FF000000"/>
      <name val="仿宋_GB2312"/>
      <charset val="134"/>
    </font>
    <font>
      <sz val="12"/>
      <color theme="1"/>
      <name val="Tahoma"/>
      <charset val="134"/>
    </font>
    <font>
      <sz val="12"/>
      <color theme="1"/>
      <name val="宋体"/>
      <charset val="134"/>
      <scheme val="minor"/>
    </font>
    <font>
      <sz val="11"/>
      <color theme="1"/>
      <name val="宋体"/>
      <charset val="134"/>
      <scheme val="minor"/>
    </font>
    <font>
      <sz val="18"/>
      <color theme="1"/>
      <name val="方正小标宋简体"/>
      <charset val="134"/>
    </font>
    <font>
      <b/>
      <sz val="12"/>
      <name val="仿宋_GB2312"/>
      <charset val="134"/>
    </font>
    <font>
      <b/>
      <sz val="12"/>
      <color theme="1"/>
      <name val="仿宋_GB2312"/>
      <charset val="134"/>
    </font>
    <font>
      <sz val="12"/>
      <color indexed="8"/>
      <name val="仿宋_GB2312"/>
      <charset val="134"/>
    </font>
    <font>
      <sz val="12"/>
      <color theme="1"/>
      <name val="仿宋_GB2312"/>
      <charset val="134"/>
    </font>
    <font>
      <sz val="11"/>
      <color rgb="FFFF0000"/>
      <name val="宋体"/>
      <charset val="0"/>
      <scheme val="minor"/>
    </font>
    <font>
      <b/>
      <sz val="11"/>
      <color rgb="FFFFFFFF"/>
      <name val="宋体"/>
      <charset val="0"/>
      <scheme val="minor"/>
    </font>
    <font>
      <sz val="11"/>
      <color theme="1"/>
      <name val="宋体"/>
      <charset val="0"/>
      <scheme val="minor"/>
    </font>
    <font>
      <sz val="10"/>
      <name val="Arial"/>
      <charset val="134"/>
    </font>
    <font>
      <b/>
      <sz val="13"/>
      <color theme="3"/>
      <name val="宋体"/>
      <charset val="134"/>
      <scheme val="minor"/>
    </font>
    <font>
      <b/>
      <sz val="11"/>
      <color rgb="FF3F3F3F"/>
      <name val="宋体"/>
      <charset val="0"/>
      <scheme val="minor"/>
    </font>
    <font>
      <sz val="11"/>
      <color theme="0"/>
      <name val="宋体"/>
      <charset val="0"/>
      <scheme val="minor"/>
    </font>
    <font>
      <sz val="12"/>
      <name val="宋体"/>
      <charset val="134"/>
    </font>
    <font>
      <b/>
      <sz val="15"/>
      <color theme="3"/>
      <name val="宋体"/>
      <charset val="134"/>
      <scheme val="minor"/>
    </font>
    <font>
      <sz val="11"/>
      <color rgb="FF9C6500"/>
      <name val="宋体"/>
      <charset val="0"/>
      <scheme val="minor"/>
    </font>
    <font>
      <sz val="11"/>
      <color indexed="8"/>
      <name val="宋体"/>
      <charset val="134"/>
    </font>
    <font>
      <sz val="11"/>
      <color rgb="FF3F3F76"/>
      <name val="宋体"/>
      <charset val="0"/>
      <scheme val="minor"/>
    </font>
    <font>
      <b/>
      <sz val="11"/>
      <color rgb="FFFA7D00"/>
      <name val="宋体"/>
      <charset val="0"/>
      <scheme val="minor"/>
    </font>
    <font>
      <b/>
      <sz val="11"/>
      <color theme="1"/>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sz val="11"/>
      <color rgb="FFFA7D00"/>
      <name val="宋体"/>
      <charset val="0"/>
      <scheme val="minor"/>
    </font>
    <font>
      <b/>
      <sz val="11"/>
      <color indexed="52"/>
      <name val="宋体"/>
      <charset val="134"/>
    </font>
    <font>
      <sz val="11"/>
      <color rgb="FF9C0006"/>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indexed="63"/>
      <name val="宋体"/>
      <charset val="134"/>
    </font>
    <font>
      <sz val="11"/>
      <color indexed="60"/>
      <name val="宋体"/>
      <charset val="134"/>
    </font>
    <font>
      <b/>
      <sz val="15"/>
      <color indexed="54"/>
      <name val="宋体"/>
      <charset val="134"/>
    </font>
    <font>
      <sz val="11"/>
      <color indexed="8"/>
      <name val="Tahoma"/>
      <charset val="134"/>
    </font>
    <font>
      <b/>
      <sz val="13"/>
      <color indexed="54"/>
      <name val="宋体"/>
      <charset val="134"/>
    </font>
    <font>
      <b/>
      <sz val="11"/>
      <color indexed="54"/>
      <name val="宋体"/>
      <charset val="134"/>
    </font>
    <font>
      <b/>
      <sz val="18"/>
      <color indexed="54"/>
      <name val="宋体"/>
      <charset val="134"/>
    </font>
    <font>
      <sz val="11"/>
      <color indexed="20"/>
      <name val="宋体"/>
      <charset val="134"/>
    </font>
    <font>
      <sz val="11"/>
      <color indexed="9"/>
      <name val="宋体"/>
      <charset val="134"/>
    </font>
    <font>
      <sz val="11"/>
      <color indexed="17"/>
      <name val="宋体"/>
      <charset val="134"/>
    </font>
    <font>
      <u/>
      <sz val="12"/>
      <color indexed="12"/>
      <name val="宋体"/>
      <charset val="134"/>
    </font>
    <font>
      <b/>
      <sz val="11"/>
      <color indexed="8"/>
      <name val="宋体"/>
      <charset val="134"/>
    </font>
    <font>
      <b/>
      <sz val="11"/>
      <color indexed="9"/>
      <name val="宋体"/>
      <charset val="134"/>
    </font>
    <font>
      <i/>
      <sz val="11"/>
      <color indexed="23"/>
      <name val="宋体"/>
      <charset val="134"/>
    </font>
    <font>
      <sz val="11"/>
      <color indexed="52"/>
      <name val="宋体"/>
      <charset val="134"/>
    </font>
    <font>
      <sz val="11"/>
      <color indexed="10"/>
      <name val="宋体"/>
      <charset val="134"/>
    </font>
    <font>
      <sz val="11"/>
      <color theme="1"/>
      <name val="宋体"/>
      <charset val="134"/>
    </font>
    <font>
      <sz val="11"/>
      <color indexed="62"/>
      <name val="宋体"/>
      <charset val="134"/>
    </font>
  </fonts>
  <fills count="50">
    <fill>
      <patternFill patternType="none"/>
    </fill>
    <fill>
      <patternFill patternType="gray125"/>
    </fill>
    <fill>
      <patternFill patternType="solid">
        <fgColor theme="0"/>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indexed="43"/>
        <bgColor indexed="64"/>
      </patternFill>
    </fill>
    <fill>
      <patternFill patternType="solid">
        <fgColor rgb="FFFFCC99"/>
        <bgColor indexed="64"/>
      </patternFill>
    </fill>
    <fill>
      <patternFill patternType="solid">
        <fgColor theme="7" tint="0.399975585192419"/>
        <bgColor indexed="64"/>
      </patternFill>
    </fill>
    <fill>
      <patternFill patternType="solid">
        <fgColor indexed="27"/>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indexed="4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indexed="22"/>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45"/>
        <bgColor indexed="64"/>
      </patternFill>
    </fill>
    <fill>
      <patternFill patternType="solid">
        <fgColor indexed="31"/>
        <bgColor indexed="64"/>
      </patternFill>
    </fill>
    <fill>
      <patternFill patternType="solid">
        <fgColor indexed="42"/>
        <bgColor indexed="64"/>
      </patternFill>
    </fill>
    <fill>
      <patternFill patternType="solid">
        <fgColor indexed="49"/>
        <bgColor indexed="64"/>
      </patternFill>
    </fill>
    <fill>
      <patternFill patternType="solid">
        <fgColor indexed="57"/>
        <bgColor indexed="64"/>
      </patternFill>
    </fill>
    <fill>
      <patternFill patternType="solid">
        <fgColor indexed="55"/>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152">
    <xf numFmtId="0" fontId="0" fillId="0" borderId="0"/>
    <xf numFmtId="42" fontId="15" fillId="0" borderId="0" applyFont="0" applyFill="0" applyBorder="0" applyAlignment="0" applyProtection="0">
      <alignment vertical="center"/>
    </xf>
    <xf numFmtId="0" fontId="31" fillId="18" borderId="0" applyNumberFormat="0" applyBorder="0" applyAlignment="0" applyProtection="0">
      <alignment vertical="center"/>
    </xf>
    <xf numFmtId="44" fontId="15" fillId="0" borderId="0" applyFont="0" applyFill="0" applyBorder="0" applyAlignment="0" applyProtection="0">
      <alignment vertical="center"/>
    </xf>
    <xf numFmtId="0" fontId="0" fillId="0" borderId="0">
      <alignment vertical="center"/>
    </xf>
    <xf numFmtId="0" fontId="23" fillId="21" borderId="0" applyNumberFormat="0" applyBorder="0" applyAlignment="0" applyProtection="0">
      <alignment vertical="center"/>
    </xf>
    <xf numFmtId="0" fontId="32" fillId="16" borderId="8" applyNumberFormat="0" applyAlignment="0" applyProtection="0">
      <alignment vertical="center"/>
    </xf>
    <xf numFmtId="41" fontId="15" fillId="0" borderId="0" applyFont="0" applyFill="0" applyBorder="0" applyAlignment="0" applyProtection="0">
      <alignment vertical="center"/>
    </xf>
    <xf numFmtId="0" fontId="24" fillId="0" borderId="0" applyNumberFormat="0" applyFill="0" applyBorder="0" applyAlignment="0" applyProtection="0"/>
    <xf numFmtId="0" fontId="23" fillId="6" borderId="0" applyNumberFormat="0" applyBorder="0" applyAlignment="0" applyProtection="0">
      <alignment vertical="center"/>
    </xf>
    <xf numFmtId="0" fontId="39" fillId="27" borderId="12" applyNumberFormat="0" applyAlignment="0" applyProtection="0">
      <alignment vertical="center"/>
    </xf>
    <xf numFmtId="0" fontId="40" fillId="30" borderId="0" applyNumberFormat="0" applyBorder="0" applyAlignment="0" applyProtection="0">
      <alignment vertical="center"/>
    </xf>
    <xf numFmtId="43" fontId="15" fillId="0" borderId="0" applyFont="0" applyFill="0" applyBorder="0" applyAlignment="0" applyProtection="0">
      <alignment vertical="center"/>
    </xf>
    <xf numFmtId="0" fontId="27" fillId="29" borderId="0" applyNumberFormat="0" applyBorder="0" applyAlignment="0" applyProtection="0">
      <alignment vertical="center"/>
    </xf>
    <xf numFmtId="0" fontId="37" fillId="0" borderId="0" applyNumberFormat="0" applyFill="0" applyBorder="0" applyAlignment="0" applyProtection="0">
      <alignment vertical="center"/>
    </xf>
    <xf numFmtId="9" fontId="15" fillId="0" borderId="0" applyFont="0" applyFill="0" applyBorder="0" applyAlignment="0" applyProtection="0">
      <alignment vertical="center"/>
    </xf>
    <xf numFmtId="0" fontId="42" fillId="0" borderId="0" applyNumberFormat="0" applyFill="0" applyBorder="0" applyAlignment="0" applyProtection="0">
      <alignment vertical="center"/>
    </xf>
    <xf numFmtId="0" fontId="15" fillId="11" borderId="7" applyNumberFormat="0" applyFont="0" applyAlignment="0" applyProtection="0">
      <alignment vertical="center"/>
    </xf>
    <xf numFmtId="0" fontId="28" fillId="0" borderId="0"/>
    <xf numFmtId="0" fontId="27" fillId="14" borderId="0" applyNumberFormat="0" applyBorder="0" applyAlignment="0" applyProtection="0">
      <alignment vertical="center"/>
    </xf>
    <xf numFmtId="0" fontId="3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0" borderId="0">
      <alignment vertical="center"/>
    </xf>
    <xf numFmtId="0" fontId="41" fillId="0" borderId="0" applyNumberFormat="0" applyFill="0" applyBorder="0" applyAlignment="0" applyProtection="0">
      <alignment vertical="center"/>
    </xf>
    <xf numFmtId="0" fontId="29" fillId="0" borderId="5" applyNumberFormat="0" applyFill="0" applyAlignment="0" applyProtection="0">
      <alignment vertical="center"/>
    </xf>
    <xf numFmtId="0" fontId="25" fillId="0" borderId="5" applyNumberFormat="0" applyFill="0" applyAlignment="0" applyProtection="0">
      <alignment vertical="center"/>
    </xf>
    <xf numFmtId="0" fontId="27" fillId="28" borderId="0" applyNumberFormat="0" applyBorder="0" applyAlignment="0" applyProtection="0">
      <alignment vertical="center"/>
    </xf>
    <xf numFmtId="0" fontId="36" fillId="0" borderId="10" applyNumberFormat="0" applyFill="0" applyAlignment="0" applyProtection="0">
      <alignment vertical="center"/>
    </xf>
    <xf numFmtId="0" fontId="27" fillId="17" borderId="0" applyNumberFormat="0" applyBorder="0" applyAlignment="0" applyProtection="0">
      <alignment vertical="center"/>
    </xf>
    <xf numFmtId="0" fontId="26" fillId="7" borderId="6" applyNumberFormat="0" applyAlignment="0" applyProtection="0">
      <alignment vertical="center"/>
    </xf>
    <xf numFmtId="0" fontId="33" fillId="7" borderId="8" applyNumberFormat="0" applyAlignment="0" applyProtection="0">
      <alignment vertical="center"/>
    </xf>
    <xf numFmtId="0" fontId="15" fillId="0" borderId="0">
      <alignment vertical="center"/>
    </xf>
    <xf numFmtId="0" fontId="22" fillId="3" borderId="4" applyNumberFormat="0" applyAlignment="0" applyProtection="0">
      <alignment vertical="center"/>
    </xf>
    <xf numFmtId="0" fontId="31" fillId="15" borderId="0" applyNumberFormat="0" applyBorder="0" applyAlignment="0" applyProtection="0">
      <alignment vertical="center"/>
    </xf>
    <xf numFmtId="0" fontId="23" fillId="36" borderId="0" applyNumberFormat="0" applyBorder="0" applyAlignment="0" applyProtection="0">
      <alignment vertical="center"/>
    </xf>
    <xf numFmtId="0" fontId="28" fillId="0" borderId="0">
      <alignment vertical="center"/>
    </xf>
    <xf numFmtId="0" fontId="27" fillId="25" borderId="0" applyNumberFormat="0" applyBorder="0" applyAlignment="0" applyProtection="0">
      <alignment vertical="center"/>
    </xf>
    <xf numFmtId="0" fontId="38" fillId="0" borderId="11" applyNumberFormat="0" applyFill="0" applyAlignment="0" applyProtection="0">
      <alignment vertical="center"/>
    </xf>
    <xf numFmtId="0" fontId="31" fillId="22" borderId="0" applyNumberFormat="0" applyBorder="0" applyAlignment="0" applyProtection="0">
      <alignment vertical="center"/>
    </xf>
    <xf numFmtId="0" fontId="34" fillId="0" borderId="9" applyNumberFormat="0" applyFill="0" applyAlignment="0" applyProtection="0">
      <alignment vertical="center"/>
    </xf>
    <xf numFmtId="0" fontId="43" fillId="37" borderId="0" applyNumberFormat="0" applyBorder="0" applyAlignment="0" applyProtection="0">
      <alignment vertical="center"/>
    </xf>
    <xf numFmtId="0" fontId="31" fillId="38" borderId="0" applyNumberFormat="0" applyBorder="0" applyAlignment="0" applyProtection="0">
      <alignment vertical="center"/>
    </xf>
    <xf numFmtId="0" fontId="30" fillId="12" borderId="0" applyNumberFormat="0" applyBorder="0" applyAlignment="0" applyProtection="0">
      <alignment vertical="center"/>
    </xf>
    <xf numFmtId="0" fontId="23" fillId="20" borderId="0" applyNumberFormat="0" applyBorder="0" applyAlignment="0" applyProtection="0">
      <alignment vertical="center"/>
    </xf>
    <xf numFmtId="0" fontId="28" fillId="0" borderId="0"/>
    <xf numFmtId="0" fontId="27" fillId="10" borderId="0" applyNumberFormat="0" applyBorder="0" applyAlignment="0" applyProtection="0">
      <alignment vertical="center"/>
    </xf>
    <xf numFmtId="0" fontId="31" fillId="22" borderId="0" applyNumberFormat="0" applyBorder="0" applyAlignment="0" applyProtection="0">
      <alignment vertical="center"/>
    </xf>
    <xf numFmtId="0" fontId="23" fillId="19" borderId="0" applyNumberFormat="0" applyBorder="0" applyAlignment="0" applyProtection="0">
      <alignment vertical="center"/>
    </xf>
    <xf numFmtId="0" fontId="23" fillId="5" borderId="0" applyNumberFormat="0" applyBorder="0" applyAlignment="0" applyProtection="0">
      <alignment vertical="center"/>
    </xf>
    <xf numFmtId="0" fontId="23" fillId="35" borderId="0" applyNumberFormat="0" applyBorder="0" applyAlignment="0" applyProtection="0">
      <alignment vertical="center"/>
    </xf>
    <xf numFmtId="0" fontId="44" fillId="27" borderId="13" applyNumberFormat="0" applyAlignment="0" applyProtection="0">
      <alignment vertical="center"/>
    </xf>
    <xf numFmtId="0" fontId="23" fillId="33" borderId="0" applyNumberFormat="0" applyBorder="0" applyAlignment="0" applyProtection="0">
      <alignment vertical="center"/>
    </xf>
    <xf numFmtId="0" fontId="27" fillId="9" borderId="0" applyNumberFormat="0" applyBorder="0" applyAlignment="0" applyProtection="0">
      <alignment vertical="center"/>
    </xf>
    <xf numFmtId="0" fontId="27" fillId="24" borderId="0" applyNumberFormat="0" applyBorder="0" applyAlignment="0" applyProtection="0">
      <alignment vertical="center"/>
    </xf>
    <xf numFmtId="0" fontId="23" fillId="34" borderId="0" applyNumberFormat="0" applyBorder="0" applyAlignment="0" applyProtection="0">
      <alignment vertical="center"/>
    </xf>
    <xf numFmtId="0" fontId="23" fillId="32" borderId="0" applyNumberFormat="0" applyBorder="0" applyAlignment="0" applyProtection="0">
      <alignment vertical="center"/>
    </xf>
    <xf numFmtId="0" fontId="27" fillId="8" borderId="0" applyNumberFormat="0" applyBorder="0" applyAlignment="0" applyProtection="0">
      <alignment vertical="center"/>
    </xf>
    <xf numFmtId="0" fontId="23" fillId="4" borderId="0" applyNumberFormat="0" applyBorder="0" applyAlignment="0" applyProtection="0">
      <alignment vertical="center"/>
    </xf>
    <xf numFmtId="0" fontId="27" fillId="26" borderId="0" applyNumberFormat="0" applyBorder="0" applyAlignment="0" applyProtection="0">
      <alignment vertical="center"/>
    </xf>
    <xf numFmtId="0" fontId="27" fillId="23" borderId="0" applyNumberFormat="0" applyBorder="0" applyAlignment="0" applyProtection="0">
      <alignment vertical="center"/>
    </xf>
    <xf numFmtId="0" fontId="23" fillId="31" borderId="0" applyNumberFormat="0" applyBorder="0" applyAlignment="0" applyProtection="0">
      <alignment vertical="center"/>
    </xf>
    <xf numFmtId="0" fontId="45" fillId="15" borderId="0" applyNumberFormat="0" applyBorder="0" applyAlignment="0" applyProtection="0">
      <alignment vertical="center"/>
    </xf>
    <xf numFmtId="0" fontId="31" fillId="15" borderId="0" applyNumberFormat="0" applyBorder="0" applyAlignment="0" applyProtection="0">
      <alignment vertical="center"/>
    </xf>
    <xf numFmtId="0" fontId="27" fillId="13" borderId="0" applyNumberFormat="0" applyBorder="0" applyAlignment="0" applyProtection="0">
      <alignment vertical="center"/>
    </xf>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31" fillId="42" borderId="0" applyNumberFormat="0" applyBorder="0" applyAlignment="0" applyProtection="0">
      <alignment vertical="center"/>
    </xf>
    <xf numFmtId="0" fontId="31" fillId="43" borderId="0" applyNumberFormat="0" applyBorder="0" applyAlignment="0" applyProtection="0">
      <alignment vertical="center"/>
    </xf>
    <xf numFmtId="0" fontId="31" fillId="27" borderId="0" applyNumberFormat="0" applyBorder="0" applyAlignment="0" applyProtection="0">
      <alignment vertical="center"/>
    </xf>
    <xf numFmtId="0" fontId="52" fillId="22" borderId="0" applyNumberFormat="0" applyBorder="0" applyAlignment="0" applyProtection="0">
      <alignment vertical="center"/>
    </xf>
    <xf numFmtId="0" fontId="0" fillId="0" borderId="0">
      <alignment vertical="center"/>
    </xf>
    <xf numFmtId="0" fontId="52" fillId="38" borderId="0" applyNumberFormat="0" applyBorder="0" applyAlignment="0" applyProtection="0">
      <alignment vertical="center"/>
    </xf>
    <xf numFmtId="0" fontId="52" fillId="27" borderId="0" applyNumberFormat="0" applyBorder="0" applyAlignment="0" applyProtection="0">
      <alignment vertical="center"/>
    </xf>
    <xf numFmtId="0" fontId="52" fillId="15" borderId="0" applyNumberFormat="0" applyBorder="0" applyAlignment="0" applyProtection="0">
      <alignment vertical="center"/>
    </xf>
    <xf numFmtId="0" fontId="52" fillId="44" borderId="0" applyNumberFormat="0" applyBorder="0" applyAlignment="0" applyProtection="0">
      <alignment vertical="center"/>
    </xf>
    <xf numFmtId="0" fontId="52" fillId="45" borderId="0" applyNumberFormat="0" applyBorder="0" applyAlignment="0" applyProtection="0">
      <alignment vertical="center"/>
    </xf>
    <xf numFmtId="0" fontId="46" fillId="0" borderId="14" applyNumberFormat="0" applyFill="0" applyAlignment="0" applyProtection="0">
      <alignment vertical="center"/>
    </xf>
    <xf numFmtId="0" fontId="48" fillId="0" borderId="14" applyNumberFormat="0" applyFill="0" applyAlignment="0" applyProtection="0">
      <alignment vertical="center"/>
    </xf>
    <xf numFmtId="0" fontId="49" fillId="0" borderId="15" applyNumberFormat="0" applyFill="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41"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28" fillId="0" borderId="0">
      <alignment vertical="center"/>
    </xf>
    <xf numFmtId="0" fontId="47" fillId="0" borderId="0">
      <alignment vertical="center"/>
    </xf>
    <xf numFmtId="0" fontId="47" fillId="0" borderId="0">
      <alignment vertical="center"/>
    </xf>
    <xf numFmtId="0" fontId="0" fillId="0" borderId="0">
      <alignment vertical="center"/>
    </xf>
    <xf numFmtId="0" fontId="28" fillId="0" borderId="0" applyProtection="0">
      <alignment vertical="center"/>
    </xf>
    <xf numFmtId="0" fontId="15" fillId="0" borderId="0"/>
    <xf numFmtId="0" fontId="28" fillId="0" borderId="0">
      <alignment vertical="center"/>
    </xf>
    <xf numFmtId="0" fontId="24" fillId="0" borderId="0" applyNumberFormat="0" applyFill="0" applyBorder="0" applyAlignment="0" applyProtection="0"/>
    <xf numFmtId="0" fontId="28" fillId="0" borderId="0"/>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15" fillId="0" borderId="0"/>
    <xf numFmtId="0" fontId="0" fillId="0" borderId="0">
      <alignment vertical="center"/>
    </xf>
    <xf numFmtId="0" fontId="0" fillId="0" borderId="0">
      <alignment vertical="center"/>
    </xf>
    <xf numFmtId="0" fontId="0" fillId="0" borderId="0">
      <alignment vertical="center"/>
    </xf>
    <xf numFmtId="0" fontId="60" fillId="0" borderId="0">
      <alignment vertical="center"/>
    </xf>
    <xf numFmtId="0" fontId="0" fillId="0" borderId="0">
      <alignment vertical="center"/>
    </xf>
    <xf numFmtId="0" fontId="15" fillId="0" borderId="0">
      <alignment vertical="center"/>
    </xf>
    <xf numFmtId="0" fontId="28" fillId="0" borderId="0">
      <alignment vertical="center"/>
    </xf>
    <xf numFmtId="0" fontId="28" fillId="40" borderId="19" applyNumberFormat="0" applyFont="0" applyAlignment="0" applyProtection="0">
      <alignment vertical="center"/>
    </xf>
    <xf numFmtId="0" fontId="28" fillId="0" borderId="0"/>
    <xf numFmtId="0" fontId="15" fillId="0" borderId="0">
      <alignment vertical="center"/>
    </xf>
    <xf numFmtId="0" fontId="0" fillId="0" borderId="0">
      <alignment vertical="center"/>
    </xf>
    <xf numFmtId="0" fontId="0" fillId="0" borderId="0">
      <alignment vertical="center"/>
    </xf>
    <xf numFmtId="0" fontId="28" fillId="0" borderId="0"/>
    <xf numFmtId="0" fontId="0" fillId="0" borderId="0">
      <alignment vertical="center"/>
    </xf>
    <xf numFmtId="0" fontId="0" fillId="0" borderId="0">
      <alignment vertical="center"/>
    </xf>
    <xf numFmtId="0" fontId="54" fillId="0" borderId="0" applyNumberFormat="0" applyFill="0" applyBorder="0" applyAlignment="0" applyProtection="0">
      <alignment vertical="top"/>
      <protection locked="0"/>
    </xf>
    <xf numFmtId="0" fontId="53" fillId="43" borderId="0" applyNumberFormat="0" applyBorder="0" applyAlignment="0" applyProtection="0">
      <alignment vertical="center"/>
    </xf>
    <xf numFmtId="0" fontId="55" fillId="0" borderId="16" applyNumberFormat="0" applyFill="0" applyAlignment="0" applyProtection="0">
      <alignment vertical="center"/>
    </xf>
    <xf numFmtId="176" fontId="28" fillId="0" borderId="0" applyFont="0" applyFill="0" applyBorder="0" applyAlignment="0" applyProtection="0">
      <alignment vertical="center"/>
    </xf>
    <xf numFmtId="176" fontId="28" fillId="0" borderId="0" applyFont="0" applyFill="0" applyBorder="0" applyAlignment="0" applyProtection="0">
      <alignment vertical="center"/>
    </xf>
    <xf numFmtId="176" fontId="28" fillId="0" borderId="0" applyFont="0" applyFill="0" applyBorder="0" applyAlignment="0" applyProtection="0"/>
    <xf numFmtId="0" fontId="56" fillId="46" borderId="17" applyNumberFormat="0" applyAlignment="0" applyProtection="0">
      <alignment vertical="center"/>
    </xf>
    <xf numFmtId="0" fontId="57"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8" fillId="0" borderId="18" applyNumberFormat="0" applyFill="0" applyAlignment="0" applyProtection="0">
      <alignment vertical="center"/>
    </xf>
    <xf numFmtId="0" fontId="52" fillId="44" borderId="0" applyNumberFormat="0" applyBorder="0" applyAlignment="0" applyProtection="0">
      <alignment vertical="center"/>
    </xf>
    <xf numFmtId="0" fontId="52" fillId="47" borderId="0" applyNumberFormat="0" applyBorder="0" applyAlignment="0" applyProtection="0">
      <alignment vertical="center"/>
    </xf>
    <xf numFmtId="0" fontId="52" fillId="46" borderId="0" applyNumberFormat="0" applyBorder="0" applyAlignment="0" applyProtection="0">
      <alignment vertical="center"/>
    </xf>
    <xf numFmtId="0" fontId="52" fillId="48" borderId="0" applyNumberFormat="0" applyBorder="0" applyAlignment="0" applyProtection="0">
      <alignment vertical="center"/>
    </xf>
    <xf numFmtId="0" fontId="52" fillId="49" borderId="0" applyNumberFormat="0" applyBorder="0" applyAlignment="0" applyProtection="0">
      <alignment vertical="center"/>
    </xf>
    <xf numFmtId="0" fontId="52" fillId="45" borderId="0" applyNumberFormat="0" applyBorder="0" applyAlignment="0" applyProtection="0">
      <alignment vertical="center"/>
    </xf>
    <xf numFmtId="0" fontId="61" fillId="38" borderId="12" applyNumberFormat="0" applyAlignment="0" applyProtection="0">
      <alignment vertical="center"/>
    </xf>
  </cellStyleXfs>
  <cellXfs count="66">
    <xf numFmtId="0" fontId="0" fillId="0" borderId="0" xfId="0"/>
    <xf numFmtId="0" fontId="1" fillId="0" borderId="0" xfId="0" applyFont="1"/>
    <xf numFmtId="0" fontId="0" fillId="0" borderId="0" xfId="0" applyFill="1"/>
    <xf numFmtId="0" fontId="0" fillId="0" borderId="0" xfId="0" applyAlignment="1">
      <alignment horizontal="center"/>
    </xf>
    <xf numFmtId="0" fontId="0" fillId="0" borderId="0" xfId="0" applyFill="1" applyAlignment="1">
      <alignment horizontal="center"/>
    </xf>
    <xf numFmtId="0" fontId="0" fillId="0" borderId="0" xfId="0" applyAlignment="1">
      <alignment horizontal="left"/>
    </xf>
    <xf numFmtId="0" fontId="0" fillId="0" borderId="0" xfId="0" applyFont="1" applyFill="1" applyAlignment="1">
      <alignment horizont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right"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4" fillId="0" borderId="1" xfId="0" applyFont="1" applyBorder="1"/>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2"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1"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2" borderId="2" xfId="0"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49" fontId="10" fillId="0" borderId="2"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8" fillId="2" borderId="2" xfId="0" applyFont="1" applyFill="1" applyBorder="1" applyAlignment="1">
      <alignment horizontal="left" vertical="center" wrapText="1"/>
    </xf>
    <xf numFmtId="0" fontId="3" fillId="0" borderId="0" xfId="0" applyFont="1" applyAlignment="1">
      <alignment vertical="center"/>
    </xf>
    <xf numFmtId="0" fontId="0" fillId="0" borderId="0" xfId="67"/>
    <xf numFmtId="0" fontId="13" fillId="0" borderId="0" xfId="67" applyFont="1"/>
    <xf numFmtId="0" fontId="14" fillId="0" borderId="0" xfId="67" applyFont="1" applyAlignment="1">
      <alignment wrapText="1"/>
    </xf>
    <xf numFmtId="0" fontId="2" fillId="0" borderId="0" xfId="67" applyFont="1" applyAlignment="1">
      <alignment horizontal="left" vertical="center" wrapText="1"/>
    </xf>
    <xf numFmtId="0" fontId="15" fillId="0" borderId="0" xfId="67" applyFont="1" applyAlignment="1">
      <alignment horizontal="center" vertical="center" wrapText="1"/>
    </xf>
    <xf numFmtId="0" fontId="15" fillId="0" borderId="0" xfId="0" applyFont="1" applyAlignment="1">
      <alignment horizontal="center" vertical="center" wrapText="1"/>
    </xf>
    <xf numFmtId="0" fontId="16" fillId="0" borderId="0" xfId="67" applyFont="1" applyAlignment="1">
      <alignment horizontal="center" vertical="center" wrapText="1"/>
    </xf>
    <xf numFmtId="0" fontId="17" fillId="0" borderId="3" xfId="67" applyFont="1" applyBorder="1" applyAlignment="1">
      <alignment horizontal="center" vertical="center" wrapText="1"/>
    </xf>
    <xf numFmtId="0" fontId="17" fillId="0" borderId="1" xfId="67"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67" applyFont="1" applyBorder="1" applyAlignment="1">
      <alignment horizontal="center" vertical="center"/>
    </xf>
    <xf numFmtId="0" fontId="18" fillId="0" borderId="1" xfId="67" applyFont="1" applyBorder="1" applyAlignment="1">
      <alignment horizontal="center" vertical="center" wrapText="1"/>
    </xf>
    <xf numFmtId="0" fontId="19" fillId="0" borderId="1" xfId="0" applyFont="1" applyBorder="1" applyAlignment="1">
      <alignment horizontal="center" vertical="center" wrapText="1" shrinkToFit="1"/>
    </xf>
    <xf numFmtId="0" fontId="20" fillId="0" borderId="1" xfId="67" applyFont="1" applyBorder="1" applyAlignment="1">
      <alignment horizontal="center" vertical="center" wrapText="1"/>
    </xf>
    <xf numFmtId="0" fontId="20" fillId="0" borderId="1" xfId="67" applyFont="1" applyBorder="1" applyAlignment="1">
      <alignment horizontal="left" vertical="center" wrapText="1"/>
    </xf>
    <xf numFmtId="0" fontId="20" fillId="0" borderId="1" xfId="67" applyFont="1" applyBorder="1" applyAlignment="1">
      <alignment horizontal="left" vertical="center" wrapText="1" indent="1"/>
    </xf>
    <xf numFmtId="0" fontId="20" fillId="0" borderId="3" xfId="67" applyFont="1" applyBorder="1" applyAlignment="1">
      <alignment horizontal="left" vertical="center" wrapText="1"/>
    </xf>
    <xf numFmtId="0" fontId="20" fillId="0" borderId="0" xfId="67" applyFont="1" applyAlignment="1">
      <alignment horizontal="left" vertical="center" wrapText="1"/>
    </xf>
  </cellXfs>
  <cellStyles count="152">
    <cellStyle name="常规" xfId="0" builtinId="0"/>
    <cellStyle name="货币[0]" xfId="1" builtinId="7"/>
    <cellStyle name="20% - 强调文字颜色 1 2" xfId="2"/>
    <cellStyle name="货币" xfId="3" builtinId="4"/>
    <cellStyle name="常规 2 2 4" xfId="4"/>
    <cellStyle name="20% - 强调文字颜色 3" xfId="5" builtinId="38"/>
    <cellStyle name="输入" xfId="6" builtinId="20"/>
    <cellStyle name="千位分隔[0]" xfId="7" builtinId="6"/>
    <cellStyle name="常规 2 31" xfId="8"/>
    <cellStyle name="40% - 强调文字颜色 3" xfId="9" builtinId="39"/>
    <cellStyle name="计算 2" xfId="10"/>
    <cellStyle name="差" xfId="11" builtinId="27"/>
    <cellStyle name="千位分隔" xfId="12" builtinId="3"/>
    <cellStyle name="60% - 强调文字颜色 3" xfId="13" builtinId="40"/>
    <cellStyle name="超链接" xfId="14" builtinId="8"/>
    <cellStyle name="百分比" xfId="15" builtinId="5"/>
    <cellStyle name="已访问的超链接" xfId="16" builtinId="9"/>
    <cellStyle name="注释" xfId="17" builtinId="10"/>
    <cellStyle name="常规 6" xfId="18"/>
    <cellStyle name="60% - 强调文字颜色 2" xfId="19" builtinId="36"/>
    <cellStyle name="标题 4" xfId="20" builtinId="19"/>
    <cellStyle name="警告文本" xfId="21" builtinId="11"/>
    <cellStyle name="标题" xfId="22" builtinId="15"/>
    <cellStyle name="常规 5 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常规 31" xfId="32"/>
    <cellStyle name="检查单元格" xfId="33" builtinId="23"/>
    <cellStyle name="40% - 强调文字颜色 4 2" xfId="34"/>
    <cellStyle name="20% - 强调文字颜色 6" xfId="35" builtinId="50"/>
    <cellStyle name="常规 8 3" xfId="36"/>
    <cellStyle name="强调文字颜色 2" xfId="37" builtinId="33"/>
    <cellStyle name="链接单元格" xfId="38" builtinId="24"/>
    <cellStyle name="40% - 强调文字颜色 1 2" xfId="39"/>
    <cellStyle name="汇总" xfId="40" builtinId="25"/>
    <cellStyle name="好" xfId="41" builtinId="26"/>
    <cellStyle name="40% - 强调文字颜色 2 2" xfId="42"/>
    <cellStyle name="适中" xfId="43" builtinId="28"/>
    <cellStyle name="20% - 强调文字颜色 5" xfId="44" builtinId="46"/>
    <cellStyle name="常规 8 2" xfId="45"/>
    <cellStyle name="强调文字颜色 1" xfId="46" builtinId="29"/>
    <cellStyle name="40% - 强调文字颜色 5 2" xfId="47"/>
    <cellStyle name="20% - 强调文字颜色 1" xfId="48" builtinId="30"/>
    <cellStyle name="40% - 强调文字颜色 1" xfId="49" builtinId="31"/>
    <cellStyle name="20% - 强调文字颜色 2" xfId="50" builtinId="34"/>
    <cellStyle name="输出 2" xfId="51"/>
    <cellStyle name="40% - 强调文字颜色 2" xfId="52" builtinId="35"/>
    <cellStyle name="强调文字颜色 3" xfId="53" builtinId="37"/>
    <cellStyle name="强调文字颜色 4" xfId="54" builtinId="41"/>
    <cellStyle name="20% - 强调文字颜色 4" xfId="55" builtinId="42"/>
    <cellStyle name="40% - 强调文字颜色 4" xfId="56" builtinId="43"/>
    <cellStyle name="强调文字颜色 5" xfId="57" builtinId="45"/>
    <cellStyle name="40% - 强调文字颜色 5" xfId="58" builtinId="47"/>
    <cellStyle name="60% - 强调文字颜色 5" xfId="59" builtinId="48"/>
    <cellStyle name="强调文字颜色 6" xfId="60" builtinId="49"/>
    <cellStyle name="40% - 强调文字颜色 6" xfId="61" builtinId="51"/>
    <cellStyle name="适中 2" xfId="62"/>
    <cellStyle name="40% - 强调文字颜色 6 2" xfId="63"/>
    <cellStyle name="60% - 强调文字颜色 6" xfId="64" builtinId="52"/>
    <cellStyle name="20% - 强调文字颜色 2 2" xfId="65"/>
    <cellStyle name="20% - 强调文字颜色 3 2" xfId="66"/>
    <cellStyle name="常规 3" xfId="67"/>
    <cellStyle name="20% - 强调文字颜色 4 2" xfId="68"/>
    <cellStyle name="20% - 强调文字颜色 5 2" xfId="69"/>
    <cellStyle name="20% - 强调文字颜色 6 2" xfId="70"/>
    <cellStyle name="40% - 强调文字颜色 3 2" xfId="71"/>
    <cellStyle name="60% - 强调文字颜色 1 2" xfId="72"/>
    <cellStyle name="常规 5" xfId="73"/>
    <cellStyle name="60% - 强调文字颜色 2 2" xfId="74"/>
    <cellStyle name="60% - 强调文字颜色 3 2" xfId="75"/>
    <cellStyle name="60% - 强调文字颜色 4 2" xfId="76"/>
    <cellStyle name="60% - 强调文字颜色 5 2" xfId="77"/>
    <cellStyle name="60% - 强调文字颜色 6 2" xfId="78"/>
    <cellStyle name="标题 1 2" xfId="79"/>
    <cellStyle name="标题 2 2" xfId="80"/>
    <cellStyle name="标题 3 2" xfId="81"/>
    <cellStyle name="标题 4 2" xfId="82"/>
    <cellStyle name="标题 5" xfId="83"/>
    <cellStyle name="差 2" xfId="84"/>
    <cellStyle name="常规 16 2" xfId="85"/>
    <cellStyle name="常规 10" xfId="86"/>
    <cellStyle name="常规 10 2" xfId="87"/>
    <cellStyle name="常规 11" xfId="88"/>
    <cellStyle name="常规 11 2" xfId="89"/>
    <cellStyle name="常规 12" xfId="90"/>
    <cellStyle name="常规 12 2" xfId="91"/>
    <cellStyle name="常规 13" xfId="92"/>
    <cellStyle name="常规 13 2" xfId="93"/>
    <cellStyle name="常规 14" xfId="94"/>
    <cellStyle name="常规 14 2" xfId="95"/>
    <cellStyle name="常规 20" xfId="96"/>
    <cellStyle name="常规 15" xfId="97"/>
    <cellStyle name="常规 15 2" xfId="98"/>
    <cellStyle name="常规 16" xfId="99"/>
    <cellStyle name="常规 17" xfId="100"/>
    <cellStyle name="常规 17 2" xfId="101"/>
    <cellStyle name="常规 23" xfId="102"/>
    <cellStyle name="常规 18" xfId="103"/>
    <cellStyle name="常规 18 2" xfId="104"/>
    <cellStyle name="常规 18 3" xfId="105"/>
    <cellStyle name="常规 18 4" xfId="106"/>
    <cellStyle name="常规 19" xfId="107"/>
    <cellStyle name="常规 2" xfId="108"/>
    <cellStyle name="常规 2 2" xfId="109"/>
    <cellStyle name="常规 2 2 10" xfId="110"/>
    <cellStyle name="常规 37" xfId="111"/>
    <cellStyle name="常规 2 2 2" xfId="112"/>
    <cellStyle name="常规 2 2 2 2" xfId="113"/>
    <cellStyle name="常规 2 2 2 3" xfId="114"/>
    <cellStyle name="常规 2 2 3" xfId="115"/>
    <cellStyle name="常规 2 3" xfId="116"/>
    <cellStyle name="常规 2 4" xfId="117"/>
    <cellStyle name="常规 27" xfId="118"/>
    <cellStyle name="常规 33" xfId="119"/>
    <cellStyle name="常规 28" xfId="120"/>
    <cellStyle name="常规 3 2" xfId="121"/>
    <cellStyle name="常规 3 3" xfId="122"/>
    <cellStyle name="常规 4" xfId="123"/>
    <cellStyle name="常规 4 2" xfId="124"/>
    <cellStyle name="常规 4 3" xfId="125"/>
    <cellStyle name="常规 5 3" xfId="126"/>
    <cellStyle name="注释 2" xfId="127"/>
    <cellStyle name="常规 6 2" xfId="128"/>
    <cellStyle name="常规 6 3" xfId="129"/>
    <cellStyle name="常规 7" xfId="130"/>
    <cellStyle name="常规 7 2" xfId="131"/>
    <cellStyle name="常规 8" xfId="132"/>
    <cellStyle name="常规 9" xfId="133"/>
    <cellStyle name="常规 9 2" xfId="134"/>
    <cellStyle name="超链接 2" xfId="135"/>
    <cellStyle name="好 2" xfId="136"/>
    <cellStyle name="汇总 2" xfId="137"/>
    <cellStyle name="货币 2" xfId="138"/>
    <cellStyle name="货币 3" xfId="139"/>
    <cellStyle name="货币 4" xfId="140"/>
    <cellStyle name="检查单元格 2" xfId="141"/>
    <cellStyle name="解释性文本 2" xfId="142"/>
    <cellStyle name="警告文本 2" xfId="143"/>
    <cellStyle name="链接单元格 2" xfId="144"/>
    <cellStyle name="强调文字颜色 1 2" xfId="145"/>
    <cellStyle name="强调文字颜色 2 2" xfId="146"/>
    <cellStyle name="强调文字颜色 3 2" xfId="147"/>
    <cellStyle name="强调文字颜色 4 2" xfId="148"/>
    <cellStyle name="强调文字颜色 5 2" xfId="149"/>
    <cellStyle name="强调文字颜色 6 2" xfId="150"/>
    <cellStyle name="输入 2" xfId="151"/>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H8" sqref="H8"/>
    </sheetView>
  </sheetViews>
  <sheetFormatPr defaultColWidth="9" defaultRowHeight="14.25" outlineLevelCol="4"/>
  <cols>
    <col min="1" max="1" width="45.75" style="48" customWidth="1"/>
    <col min="2" max="3" width="25.875" style="48" customWidth="1"/>
    <col min="4" max="4" width="12.625" style="48" customWidth="1"/>
    <col min="5" max="5" width="11" customWidth="1"/>
    <col min="6" max="16375" width="9" style="48"/>
  </cols>
  <sheetData>
    <row r="1" s="48" customFormat="1" ht="27" customHeight="1" spans="1:5">
      <c r="A1" s="51" t="s">
        <v>0</v>
      </c>
      <c r="B1" s="52"/>
      <c r="C1" s="52"/>
      <c r="D1" s="52"/>
      <c r="E1" s="53"/>
    </row>
    <row r="2" s="48" customFormat="1" ht="48" customHeight="1" spans="1:5">
      <c r="A2" s="54" t="s">
        <v>1</v>
      </c>
      <c r="B2" s="54"/>
      <c r="C2" s="54"/>
      <c r="D2" s="54"/>
      <c r="E2" s="54"/>
    </row>
    <row r="3" s="49" customFormat="1" ht="33" customHeight="1" spans="1:5">
      <c r="A3" s="55" t="s">
        <v>2</v>
      </c>
      <c r="B3" s="56" t="s">
        <v>3</v>
      </c>
      <c r="C3" s="57" t="s">
        <v>4</v>
      </c>
      <c r="D3" s="56" t="s">
        <v>5</v>
      </c>
      <c r="E3" s="58" t="s">
        <v>6</v>
      </c>
    </row>
    <row r="4" s="50" customFormat="1" ht="26" customHeight="1" spans="1:5">
      <c r="A4" s="59" t="s">
        <v>7</v>
      </c>
      <c r="B4" s="59"/>
      <c r="C4" s="60"/>
      <c r="D4" s="59">
        <f>D5+D13+D14+D15+D16</f>
        <v>120</v>
      </c>
      <c r="E4" s="61"/>
    </row>
    <row r="5" s="50" customFormat="1" ht="26" customHeight="1" spans="1:5">
      <c r="A5" s="62" t="s">
        <v>8</v>
      </c>
      <c r="B5" s="61" t="s">
        <v>9</v>
      </c>
      <c r="C5" s="60" t="s">
        <v>10</v>
      </c>
      <c r="D5" s="61">
        <v>56</v>
      </c>
      <c r="E5" s="61"/>
    </row>
    <row r="6" s="50" customFormat="1" ht="26" customHeight="1" spans="1:5">
      <c r="A6" s="63" t="s">
        <v>11</v>
      </c>
      <c r="B6" s="61" t="s">
        <v>9</v>
      </c>
      <c r="C6" s="60" t="s">
        <v>10</v>
      </c>
      <c r="D6" s="61">
        <v>22</v>
      </c>
      <c r="E6" s="61"/>
    </row>
    <row r="7" s="50" customFormat="1" ht="26" customHeight="1" spans="1:5">
      <c r="A7" s="63" t="s">
        <v>12</v>
      </c>
      <c r="B7" s="61" t="s">
        <v>9</v>
      </c>
      <c r="C7" s="60" t="s">
        <v>10</v>
      </c>
      <c r="D7" s="61">
        <v>6</v>
      </c>
      <c r="E7" s="61"/>
    </row>
    <row r="8" s="50" customFormat="1" ht="26" customHeight="1" spans="1:5">
      <c r="A8" s="63" t="s">
        <v>13</v>
      </c>
      <c r="B8" s="61" t="s">
        <v>9</v>
      </c>
      <c r="C8" s="60" t="s">
        <v>10</v>
      </c>
      <c r="D8" s="61">
        <v>14</v>
      </c>
      <c r="E8" s="61"/>
    </row>
    <row r="9" s="50" customFormat="1" ht="26" customHeight="1" spans="1:5">
      <c r="A9" s="63" t="s">
        <v>14</v>
      </c>
      <c r="B9" s="61" t="s">
        <v>9</v>
      </c>
      <c r="C9" s="60" t="s">
        <v>10</v>
      </c>
      <c r="D9" s="61">
        <v>2</v>
      </c>
      <c r="E9" s="61"/>
    </row>
    <row r="10" s="50" customFormat="1" ht="26" customHeight="1" spans="1:5">
      <c r="A10" s="63" t="s">
        <v>15</v>
      </c>
      <c r="B10" s="61" t="s">
        <v>9</v>
      </c>
      <c r="C10" s="60" t="s">
        <v>10</v>
      </c>
      <c r="D10" s="61">
        <v>6</v>
      </c>
      <c r="E10" s="61"/>
    </row>
    <row r="11" s="50" customFormat="1" ht="26" customHeight="1" spans="1:5">
      <c r="A11" s="63" t="s">
        <v>16</v>
      </c>
      <c r="B11" s="61" t="s">
        <v>9</v>
      </c>
      <c r="C11" s="60" t="s">
        <v>10</v>
      </c>
      <c r="D11" s="61">
        <v>4</v>
      </c>
      <c r="E11" s="61"/>
    </row>
    <row r="12" s="50" customFormat="1" ht="26" customHeight="1" spans="1:5">
      <c r="A12" s="63" t="s">
        <v>17</v>
      </c>
      <c r="B12" s="61" t="s">
        <v>9</v>
      </c>
      <c r="C12" s="60" t="s">
        <v>10</v>
      </c>
      <c r="D12" s="61">
        <v>2</v>
      </c>
      <c r="E12" s="61"/>
    </row>
    <row r="13" s="50" customFormat="1" ht="26" customHeight="1" spans="1:5">
      <c r="A13" s="62" t="s">
        <v>18</v>
      </c>
      <c r="B13" s="61" t="s">
        <v>9</v>
      </c>
      <c r="C13" s="60" t="s">
        <v>10</v>
      </c>
      <c r="D13" s="61">
        <v>38</v>
      </c>
      <c r="E13" s="61"/>
    </row>
    <row r="14" s="50" customFormat="1" ht="26" customHeight="1" spans="1:5">
      <c r="A14" s="64" t="s">
        <v>19</v>
      </c>
      <c r="B14" s="61" t="s">
        <v>9</v>
      </c>
      <c r="C14" s="60" t="s">
        <v>10</v>
      </c>
      <c r="D14" s="61">
        <v>2</v>
      </c>
      <c r="E14" s="61"/>
    </row>
    <row r="15" s="50" customFormat="1" ht="26" customHeight="1" spans="1:5">
      <c r="A15" s="64" t="s">
        <v>20</v>
      </c>
      <c r="B15" s="61" t="s">
        <v>9</v>
      </c>
      <c r="C15" s="60" t="s">
        <v>10</v>
      </c>
      <c r="D15" s="61">
        <v>14</v>
      </c>
      <c r="E15" s="61"/>
    </row>
    <row r="16" s="50" customFormat="1" ht="26" customHeight="1" spans="1:5">
      <c r="A16" s="64" t="s">
        <v>21</v>
      </c>
      <c r="B16" s="61" t="s">
        <v>9</v>
      </c>
      <c r="C16" s="60" t="s">
        <v>10</v>
      </c>
      <c r="D16" s="61">
        <v>10</v>
      </c>
      <c r="E16" s="61"/>
    </row>
    <row r="17" ht="29" customHeight="1" spans="1:5">
      <c r="A17" s="65" t="s">
        <v>22</v>
      </c>
      <c r="B17" s="65"/>
      <c r="C17" s="65"/>
      <c r="D17" s="65"/>
      <c r="E17" s="65"/>
    </row>
  </sheetData>
  <autoFilter ref="A3:XES17">
    <extLst/>
  </autoFilter>
  <mergeCells count="2">
    <mergeCell ref="A2:E2"/>
    <mergeCell ref="A17:E17"/>
  </mergeCells>
  <printOptions horizontalCentered="1"/>
  <pageMargins left="0.747916666666667" right="0.747916666666667" top="0.786805555555556" bottom="0.786805555555556" header="0.511805555555556" footer="0.511805555555556"/>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
  <sheetViews>
    <sheetView tabSelected="1" view="pageBreakPreview" zoomScaleNormal="100" zoomScaleSheetLayoutView="100" workbookViewId="0">
      <pane ySplit="4" topLeftCell="A27" activePane="bottomLeft" state="frozen"/>
      <selection/>
      <selection pane="bottomLeft" activeCell="B36" sqref="B36:B38"/>
    </sheetView>
  </sheetViews>
  <sheetFormatPr defaultColWidth="9" defaultRowHeight="14.25"/>
  <cols>
    <col min="1" max="1" width="12.625" customWidth="1"/>
    <col min="2" max="2" width="26" customWidth="1"/>
    <col min="3" max="3" width="11.125" style="2" customWidth="1"/>
    <col min="4" max="4" width="9.25" customWidth="1"/>
    <col min="5" max="5" width="8.875" style="3" customWidth="1"/>
    <col min="6" max="6" width="35.375" style="4" customWidth="1"/>
    <col min="7" max="7" width="6.875" style="5" customWidth="1"/>
    <col min="8" max="8" width="7" style="6" customWidth="1"/>
    <col min="9" max="9" width="19.25" customWidth="1"/>
  </cols>
  <sheetData>
    <row r="1" ht="27.95" customHeight="1" spans="1:1">
      <c r="A1" s="7" t="s">
        <v>23</v>
      </c>
    </row>
    <row r="2" ht="36.95" customHeight="1" spans="1:9">
      <c r="A2" s="8" t="s">
        <v>24</v>
      </c>
      <c r="B2" s="8"/>
      <c r="C2" s="8"/>
      <c r="D2" s="8"/>
      <c r="E2" s="8"/>
      <c r="F2" s="8"/>
      <c r="G2" s="8"/>
      <c r="H2" s="8"/>
      <c r="I2" s="47"/>
    </row>
    <row r="3" ht="21" customHeight="1" spans="7:8">
      <c r="G3" s="9" t="s">
        <v>25</v>
      </c>
      <c r="H3" s="9"/>
    </row>
    <row r="4" ht="29" customHeight="1" spans="1:8">
      <c r="A4" s="10" t="s">
        <v>26</v>
      </c>
      <c r="B4" s="11" t="s">
        <v>27</v>
      </c>
      <c r="C4" s="10" t="s">
        <v>28</v>
      </c>
      <c r="D4" s="12" t="s">
        <v>29</v>
      </c>
      <c r="E4" s="13" t="s">
        <v>30</v>
      </c>
      <c r="F4" s="10" t="s">
        <v>31</v>
      </c>
      <c r="G4" s="11" t="s">
        <v>32</v>
      </c>
      <c r="H4" s="12" t="s">
        <v>6</v>
      </c>
    </row>
    <row r="5" s="1" customFormat="1" ht="30.95" customHeight="1" spans="1:8">
      <c r="A5" s="10" t="s">
        <v>7</v>
      </c>
      <c r="B5" s="11"/>
      <c r="C5" s="14"/>
      <c r="D5" s="15"/>
      <c r="E5" s="16"/>
      <c r="F5" s="17"/>
      <c r="G5" s="11">
        <f>G6+G29+G46+G53+G54</f>
        <v>120</v>
      </c>
      <c r="H5" s="18"/>
    </row>
    <row r="6" s="1" customFormat="1" ht="30.95" customHeight="1" spans="1:8">
      <c r="A6" s="15" t="s">
        <v>33</v>
      </c>
      <c r="B6" s="11" t="s">
        <v>34</v>
      </c>
      <c r="C6" s="15"/>
      <c r="D6" s="15"/>
      <c r="E6" s="16"/>
      <c r="F6" s="17"/>
      <c r="G6" s="19">
        <f>G7+G15+G16+G20+G21+G25+G28</f>
        <v>56</v>
      </c>
      <c r="H6" s="18"/>
    </row>
    <row r="7" s="1" customFormat="1" ht="30.95" customHeight="1" spans="1:8">
      <c r="A7" s="15"/>
      <c r="B7" s="20" t="s">
        <v>11</v>
      </c>
      <c r="C7" s="21" t="s">
        <v>35</v>
      </c>
      <c r="D7" s="21"/>
      <c r="E7" s="22"/>
      <c r="F7" s="23"/>
      <c r="G7" s="19">
        <f>SUM(G8:G14)</f>
        <v>22</v>
      </c>
      <c r="H7" s="18"/>
    </row>
    <row r="8" s="1" customFormat="1" ht="30.95" customHeight="1" spans="1:8">
      <c r="A8" s="15"/>
      <c r="B8" s="20"/>
      <c r="C8" s="24" t="s">
        <v>36</v>
      </c>
      <c r="D8" s="25" t="s">
        <v>37</v>
      </c>
      <c r="E8" s="26" t="s">
        <v>38</v>
      </c>
      <c r="F8" s="27" t="s">
        <v>39</v>
      </c>
      <c r="G8" s="28">
        <v>6</v>
      </c>
      <c r="H8" s="18"/>
    </row>
    <row r="9" s="1" customFormat="1" ht="30.95" customHeight="1" spans="1:8">
      <c r="A9" s="15"/>
      <c r="B9" s="20"/>
      <c r="C9" s="24" t="s">
        <v>40</v>
      </c>
      <c r="D9" s="25" t="s">
        <v>37</v>
      </c>
      <c r="E9" s="24" t="s">
        <v>41</v>
      </c>
      <c r="F9" s="27" t="s">
        <v>42</v>
      </c>
      <c r="G9" s="28">
        <v>6</v>
      </c>
      <c r="H9" s="18"/>
    </row>
    <row r="10" s="1" customFormat="1" ht="30.95" customHeight="1" spans="1:8">
      <c r="A10" s="15"/>
      <c r="B10" s="20"/>
      <c r="C10" s="29" t="s">
        <v>43</v>
      </c>
      <c r="D10" s="25" t="s">
        <v>44</v>
      </c>
      <c r="E10" s="16" t="s">
        <v>45</v>
      </c>
      <c r="F10" s="30" t="s">
        <v>46</v>
      </c>
      <c r="G10" s="28">
        <v>2</v>
      </c>
      <c r="H10" s="18"/>
    </row>
    <row r="11" s="1" customFormat="1" ht="30.95" customHeight="1" spans="1:8">
      <c r="A11" s="15"/>
      <c r="B11" s="20"/>
      <c r="C11" s="29" t="s">
        <v>47</v>
      </c>
      <c r="D11" s="25" t="s">
        <v>44</v>
      </c>
      <c r="E11" s="16" t="s">
        <v>48</v>
      </c>
      <c r="F11" s="30" t="s">
        <v>49</v>
      </c>
      <c r="G11" s="28">
        <v>2</v>
      </c>
      <c r="H11" s="18"/>
    </row>
    <row r="12" s="1" customFormat="1" ht="30.95" customHeight="1" spans="1:8">
      <c r="A12" s="15"/>
      <c r="B12" s="20"/>
      <c r="C12" s="29" t="s">
        <v>50</v>
      </c>
      <c r="D12" s="25" t="s">
        <v>44</v>
      </c>
      <c r="E12" s="16" t="s">
        <v>51</v>
      </c>
      <c r="F12" s="30" t="s">
        <v>52</v>
      </c>
      <c r="G12" s="28">
        <v>2</v>
      </c>
      <c r="H12" s="18"/>
    </row>
    <row r="13" s="1" customFormat="1" ht="30.95" customHeight="1" spans="1:8">
      <c r="A13" s="15"/>
      <c r="B13" s="20"/>
      <c r="C13" s="29" t="s">
        <v>53</v>
      </c>
      <c r="D13" s="25" t="s">
        <v>44</v>
      </c>
      <c r="E13" s="24" t="s">
        <v>54</v>
      </c>
      <c r="F13" s="27" t="s">
        <v>55</v>
      </c>
      <c r="G13" s="28">
        <v>2</v>
      </c>
      <c r="H13" s="18"/>
    </row>
    <row r="14" s="1" customFormat="1" ht="30.95" customHeight="1" spans="1:8">
      <c r="A14" s="15"/>
      <c r="B14" s="20"/>
      <c r="C14" s="31" t="s">
        <v>56</v>
      </c>
      <c r="D14" s="31" t="s">
        <v>44</v>
      </c>
      <c r="E14" s="32" t="s">
        <v>57</v>
      </c>
      <c r="F14" s="27" t="s">
        <v>58</v>
      </c>
      <c r="G14" s="32">
        <v>2</v>
      </c>
      <c r="H14" s="18"/>
    </row>
    <row r="15" s="1" customFormat="1" ht="30.95" customHeight="1" spans="1:8">
      <c r="A15" s="15"/>
      <c r="B15" s="28" t="s">
        <v>12</v>
      </c>
      <c r="C15" s="24" t="s">
        <v>59</v>
      </c>
      <c r="D15" s="25" t="s">
        <v>37</v>
      </c>
      <c r="E15" s="16" t="s">
        <v>60</v>
      </c>
      <c r="F15" s="30" t="s">
        <v>61</v>
      </c>
      <c r="G15" s="33">
        <v>6</v>
      </c>
      <c r="H15" s="18"/>
    </row>
    <row r="16" s="1" customFormat="1" ht="30.95" customHeight="1" spans="1:8">
      <c r="A16" s="15"/>
      <c r="B16" s="20" t="s">
        <v>13</v>
      </c>
      <c r="C16" s="21" t="s">
        <v>35</v>
      </c>
      <c r="D16" s="21"/>
      <c r="E16" s="22"/>
      <c r="F16" s="23"/>
      <c r="G16" s="19">
        <f>SUM(G17:G19)</f>
        <v>14</v>
      </c>
      <c r="H16" s="18"/>
    </row>
    <row r="17" s="1" customFormat="1" ht="30.95" customHeight="1" spans="1:8">
      <c r="A17" s="15"/>
      <c r="B17" s="20"/>
      <c r="C17" s="24" t="s">
        <v>62</v>
      </c>
      <c r="D17" s="25" t="s">
        <v>37</v>
      </c>
      <c r="E17" s="34" t="s">
        <v>63</v>
      </c>
      <c r="F17" s="35" t="s">
        <v>64</v>
      </c>
      <c r="G17" s="28">
        <v>6</v>
      </c>
      <c r="H17" s="18"/>
    </row>
    <row r="18" s="1" customFormat="1" ht="30.95" customHeight="1" spans="1:8">
      <c r="A18" s="15"/>
      <c r="B18" s="20"/>
      <c r="C18" s="24" t="s">
        <v>65</v>
      </c>
      <c r="D18" s="25" t="s">
        <v>37</v>
      </c>
      <c r="E18" s="16" t="s">
        <v>66</v>
      </c>
      <c r="F18" s="30" t="s">
        <v>67</v>
      </c>
      <c r="G18" s="28">
        <v>6</v>
      </c>
      <c r="H18" s="18"/>
    </row>
    <row r="19" s="1" customFormat="1" ht="30.95" customHeight="1" spans="1:8">
      <c r="A19" s="15"/>
      <c r="B19" s="20"/>
      <c r="C19" s="31" t="s">
        <v>68</v>
      </c>
      <c r="D19" s="31" t="s">
        <v>44</v>
      </c>
      <c r="E19" s="32" t="s">
        <v>69</v>
      </c>
      <c r="F19" s="27" t="s">
        <v>70</v>
      </c>
      <c r="G19" s="28">
        <v>2</v>
      </c>
      <c r="H19" s="18"/>
    </row>
    <row r="20" s="1" customFormat="1" ht="30.95" customHeight="1" spans="1:8">
      <c r="A20" s="15"/>
      <c r="B20" s="36" t="s">
        <v>14</v>
      </c>
      <c r="C20" s="37" t="s">
        <v>71</v>
      </c>
      <c r="D20" s="37" t="s">
        <v>44</v>
      </c>
      <c r="E20" s="36" t="s">
        <v>72</v>
      </c>
      <c r="F20" s="38" t="s">
        <v>73</v>
      </c>
      <c r="G20" s="19">
        <v>2</v>
      </c>
      <c r="H20" s="18"/>
    </row>
    <row r="21" s="1" customFormat="1" ht="30.95" customHeight="1" spans="1:8">
      <c r="A21" s="15"/>
      <c r="B21" s="20" t="s">
        <v>15</v>
      </c>
      <c r="C21" s="21" t="s">
        <v>35</v>
      </c>
      <c r="D21" s="21"/>
      <c r="E21" s="22"/>
      <c r="F21" s="23"/>
      <c r="G21" s="19">
        <f>SUM(G22:G24)</f>
        <v>6</v>
      </c>
      <c r="H21" s="18"/>
    </row>
    <row r="22" s="1" customFormat="1" ht="33" customHeight="1" spans="1:8">
      <c r="A22" s="15"/>
      <c r="B22" s="20"/>
      <c r="C22" s="31" t="s">
        <v>74</v>
      </c>
      <c r="D22" s="31" t="s">
        <v>44</v>
      </c>
      <c r="E22" s="32" t="s">
        <v>75</v>
      </c>
      <c r="F22" s="27" t="s">
        <v>76</v>
      </c>
      <c r="G22" s="28">
        <v>2</v>
      </c>
      <c r="H22" s="18"/>
    </row>
    <row r="23" s="1" customFormat="1" ht="33" customHeight="1" spans="1:8">
      <c r="A23" s="15"/>
      <c r="B23" s="20"/>
      <c r="C23" s="31" t="s">
        <v>77</v>
      </c>
      <c r="D23" s="31" t="s">
        <v>44</v>
      </c>
      <c r="E23" s="32" t="s">
        <v>78</v>
      </c>
      <c r="F23" s="27" t="s">
        <v>79</v>
      </c>
      <c r="G23" s="28">
        <v>2</v>
      </c>
      <c r="H23" s="18"/>
    </row>
    <row r="24" s="1" customFormat="1" ht="33" customHeight="1" spans="1:8">
      <c r="A24" s="15"/>
      <c r="B24" s="20"/>
      <c r="C24" s="31" t="s">
        <v>80</v>
      </c>
      <c r="D24" s="31" t="s">
        <v>44</v>
      </c>
      <c r="E24" s="32" t="s">
        <v>81</v>
      </c>
      <c r="F24" s="27" t="s">
        <v>82</v>
      </c>
      <c r="G24" s="28">
        <v>2</v>
      </c>
      <c r="H24" s="18"/>
    </row>
    <row r="25" s="1" customFormat="1" ht="30.95" customHeight="1" spans="1:8">
      <c r="A25" s="15"/>
      <c r="B25" s="36" t="s">
        <v>16</v>
      </c>
      <c r="C25" s="21" t="s">
        <v>35</v>
      </c>
      <c r="D25" s="21"/>
      <c r="E25" s="22"/>
      <c r="F25" s="23"/>
      <c r="G25" s="19">
        <f>SUM(G26:G27)</f>
        <v>4</v>
      </c>
      <c r="H25" s="18"/>
    </row>
    <row r="26" s="1" customFormat="1" ht="33" customHeight="1" spans="1:8">
      <c r="A26" s="15"/>
      <c r="B26" s="36"/>
      <c r="C26" s="31" t="s">
        <v>83</v>
      </c>
      <c r="D26" s="31" t="s">
        <v>44</v>
      </c>
      <c r="E26" s="32" t="s">
        <v>84</v>
      </c>
      <c r="F26" s="27" t="s">
        <v>85</v>
      </c>
      <c r="G26" s="28">
        <v>2</v>
      </c>
      <c r="H26" s="18"/>
    </row>
    <row r="27" s="1" customFormat="1" ht="33" customHeight="1" spans="1:8">
      <c r="A27" s="15"/>
      <c r="B27" s="36"/>
      <c r="C27" s="31" t="s">
        <v>86</v>
      </c>
      <c r="D27" s="31" t="s">
        <v>44</v>
      </c>
      <c r="E27" s="32" t="s">
        <v>87</v>
      </c>
      <c r="F27" s="27" t="s">
        <v>88</v>
      </c>
      <c r="G27" s="28">
        <v>2</v>
      </c>
      <c r="H27" s="18"/>
    </row>
    <row r="28" s="1" customFormat="1" ht="33" customHeight="1" spans="1:8">
      <c r="A28" s="15"/>
      <c r="B28" s="32" t="s">
        <v>89</v>
      </c>
      <c r="C28" s="31" t="s">
        <v>90</v>
      </c>
      <c r="D28" s="31" t="s">
        <v>44</v>
      </c>
      <c r="E28" s="32" t="s">
        <v>91</v>
      </c>
      <c r="F28" s="27" t="s">
        <v>92</v>
      </c>
      <c r="G28" s="33">
        <v>2</v>
      </c>
      <c r="H28" s="18"/>
    </row>
    <row r="29" s="1" customFormat="1" ht="23" customHeight="1" spans="1:8">
      <c r="A29" s="39" t="s">
        <v>18</v>
      </c>
      <c r="B29" s="11" t="s">
        <v>93</v>
      </c>
      <c r="C29" s="15"/>
      <c r="D29" s="37"/>
      <c r="E29" s="36"/>
      <c r="F29" s="38"/>
      <c r="G29" s="19">
        <f>SUM(G30,G31,G35,G36,G39,G42:G45)</f>
        <v>38</v>
      </c>
      <c r="H29" s="18"/>
    </row>
    <row r="30" s="1" customFormat="1" ht="30.95" customHeight="1" spans="1:8">
      <c r="A30" s="39"/>
      <c r="B30" s="32" t="s">
        <v>94</v>
      </c>
      <c r="C30" s="31" t="s">
        <v>95</v>
      </c>
      <c r="D30" s="31" t="s">
        <v>37</v>
      </c>
      <c r="E30" s="32" t="s">
        <v>96</v>
      </c>
      <c r="F30" s="27" t="s">
        <v>97</v>
      </c>
      <c r="G30" s="32">
        <v>6</v>
      </c>
      <c r="H30" s="18"/>
    </row>
    <row r="31" s="1" customFormat="1" ht="25" customHeight="1" spans="1:8">
      <c r="A31" s="39"/>
      <c r="B31" s="32" t="s">
        <v>98</v>
      </c>
      <c r="C31" s="21" t="s">
        <v>35</v>
      </c>
      <c r="D31" s="31"/>
      <c r="E31" s="32"/>
      <c r="F31" s="27"/>
      <c r="G31" s="19">
        <f>SUM(G32:G34)</f>
        <v>10</v>
      </c>
      <c r="H31" s="18"/>
    </row>
    <row r="32" s="1" customFormat="1" ht="30.95" customHeight="1" spans="1:8">
      <c r="A32" s="39"/>
      <c r="B32" s="32"/>
      <c r="C32" s="31" t="s">
        <v>99</v>
      </c>
      <c r="D32" s="31" t="s">
        <v>37</v>
      </c>
      <c r="E32" s="32" t="s">
        <v>100</v>
      </c>
      <c r="F32" s="27" t="s">
        <v>101</v>
      </c>
      <c r="G32" s="32">
        <v>6</v>
      </c>
      <c r="H32" s="18"/>
    </row>
    <row r="33" s="1" customFormat="1" ht="30.95" customHeight="1" spans="1:8">
      <c r="A33" s="39"/>
      <c r="B33" s="32"/>
      <c r="C33" s="31" t="s">
        <v>102</v>
      </c>
      <c r="D33" s="31" t="s">
        <v>44</v>
      </c>
      <c r="E33" s="32" t="s">
        <v>103</v>
      </c>
      <c r="F33" s="27" t="s">
        <v>104</v>
      </c>
      <c r="G33" s="40">
        <v>2</v>
      </c>
      <c r="H33" s="18"/>
    </row>
    <row r="34" s="1" customFormat="1" ht="30.95" customHeight="1" spans="1:8">
      <c r="A34" s="39"/>
      <c r="B34" s="32"/>
      <c r="C34" s="31" t="s">
        <v>105</v>
      </c>
      <c r="D34" s="31" t="s">
        <v>44</v>
      </c>
      <c r="E34" s="32" t="s">
        <v>106</v>
      </c>
      <c r="F34" s="27" t="s">
        <v>107</v>
      </c>
      <c r="G34" s="32">
        <v>2</v>
      </c>
      <c r="H34" s="18"/>
    </row>
    <row r="35" s="1" customFormat="1" ht="40" customHeight="1" spans="1:8">
      <c r="A35" s="39" t="s">
        <v>18</v>
      </c>
      <c r="B35" s="32" t="s">
        <v>108</v>
      </c>
      <c r="C35" s="31" t="s">
        <v>109</v>
      </c>
      <c r="D35" s="31" t="s">
        <v>37</v>
      </c>
      <c r="E35" s="32" t="s">
        <v>110</v>
      </c>
      <c r="F35" s="27" t="s">
        <v>111</v>
      </c>
      <c r="G35" s="32">
        <v>6</v>
      </c>
      <c r="H35" s="18"/>
    </row>
    <row r="36" s="1" customFormat="1" ht="30.95" customHeight="1" spans="1:8">
      <c r="A36" s="39"/>
      <c r="B36" s="32" t="s">
        <v>112</v>
      </c>
      <c r="C36" s="21" t="s">
        <v>35</v>
      </c>
      <c r="D36" s="31"/>
      <c r="E36" s="32"/>
      <c r="F36" s="41"/>
      <c r="G36" s="19">
        <f>SUM(G37:G38)</f>
        <v>4</v>
      </c>
      <c r="H36" s="18"/>
    </row>
    <row r="37" s="1" customFormat="1" ht="30.95" customHeight="1" spans="1:8">
      <c r="A37" s="39"/>
      <c r="B37" s="32"/>
      <c r="C37" s="29" t="s">
        <v>113</v>
      </c>
      <c r="D37" s="31" t="s">
        <v>44</v>
      </c>
      <c r="E37" s="42" t="s">
        <v>114</v>
      </c>
      <c r="F37" s="43" t="s">
        <v>115</v>
      </c>
      <c r="G37" s="32">
        <v>2</v>
      </c>
      <c r="H37" s="18"/>
    </row>
    <row r="38" s="1" customFormat="1" ht="30.95" customHeight="1" spans="1:8">
      <c r="A38" s="39"/>
      <c r="B38" s="32"/>
      <c r="C38" s="29" t="s">
        <v>116</v>
      </c>
      <c r="D38" s="31" t="s">
        <v>44</v>
      </c>
      <c r="E38" s="42" t="s">
        <v>117</v>
      </c>
      <c r="F38" s="43" t="s">
        <v>118</v>
      </c>
      <c r="G38" s="32">
        <v>2</v>
      </c>
      <c r="H38" s="18"/>
    </row>
    <row r="39" s="1" customFormat="1" ht="30.95" customHeight="1" spans="1:8">
      <c r="A39" s="39"/>
      <c r="B39" s="32" t="s">
        <v>119</v>
      </c>
      <c r="C39" s="21" t="s">
        <v>35</v>
      </c>
      <c r="D39" s="31"/>
      <c r="E39" s="32"/>
      <c r="F39" s="41"/>
      <c r="G39" s="19">
        <f>SUM(G40:G41)</f>
        <v>4</v>
      </c>
      <c r="H39" s="18"/>
    </row>
    <row r="40" s="1" customFormat="1" ht="40" customHeight="1" spans="1:8">
      <c r="A40" s="39"/>
      <c r="B40" s="32"/>
      <c r="C40" s="31" t="s">
        <v>120</v>
      </c>
      <c r="D40" s="31" t="s">
        <v>44</v>
      </c>
      <c r="E40" s="32" t="s">
        <v>121</v>
      </c>
      <c r="F40" s="27" t="s">
        <v>122</v>
      </c>
      <c r="G40" s="32">
        <v>2</v>
      </c>
      <c r="H40" s="18"/>
    </row>
    <row r="41" s="1" customFormat="1" ht="40" customHeight="1" spans="1:8">
      <c r="A41" s="39"/>
      <c r="B41" s="32"/>
      <c r="C41" s="31" t="s">
        <v>123</v>
      </c>
      <c r="D41" s="31" t="s">
        <v>44</v>
      </c>
      <c r="E41" s="32" t="s">
        <v>124</v>
      </c>
      <c r="F41" s="27" t="s">
        <v>125</v>
      </c>
      <c r="G41" s="32">
        <v>2</v>
      </c>
      <c r="H41" s="18"/>
    </row>
    <row r="42" s="1" customFormat="1" ht="40" customHeight="1" spans="1:8">
      <c r="A42" s="39"/>
      <c r="B42" s="32" t="s">
        <v>126</v>
      </c>
      <c r="C42" s="31" t="s">
        <v>127</v>
      </c>
      <c r="D42" s="31" t="s">
        <v>44</v>
      </c>
      <c r="E42" s="32" t="s">
        <v>128</v>
      </c>
      <c r="F42" s="27" t="s">
        <v>129</v>
      </c>
      <c r="G42" s="32">
        <v>2</v>
      </c>
      <c r="H42" s="18"/>
    </row>
    <row r="43" s="1" customFormat="1" ht="40" customHeight="1" spans="1:8">
      <c r="A43" s="39"/>
      <c r="B43" s="32" t="s">
        <v>130</v>
      </c>
      <c r="C43" s="31" t="s">
        <v>131</v>
      </c>
      <c r="D43" s="31" t="s">
        <v>44</v>
      </c>
      <c r="E43" s="32" t="s">
        <v>132</v>
      </c>
      <c r="F43" s="27" t="s">
        <v>133</v>
      </c>
      <c r="G43" s="32">
        <v>2</v>
      </c>
      <c r="H43" s="18"/>
    </row>
    <row r="44" s="1" customFormat="1" ht="40" customHeight="1" spans="1:8">
      <c r="A44" s="39"/>
      <c r="B44" s="32" t="s">
        <v>134</v>
      </c>
      <c r="C44" s="31" t="s">
        <v>135</v>
      </c>
      <c r="D44" s="31" t="s">
        <v>44</v>
      </c>
      <c r="E44" s="32" t="s">
        <v>136</v>
      </c>
      <c r="F44" s="27" t="s">
        <v>137</v>
      </c>
      <c r="G44" s="32">
        <v>2</v>
      </c>
      <c r="H44" s="18"/>
    </row>
    <row r="45" s="1" customFormat="1" ht="40" customHeight="1" spans="1:8">
      <c r="A45" s="39"/>
      <c r="B45" s="32" t="s">
        <v>138</v>
      </c>
      <c r="C45" s="31" t="s">
        <v>139</v>
      </c>
      <c r="D45" s="31" t="s">
        <v>44</v>
      </c>
      <c r="E45" s="32" t="s">
        <v>140</v>
      </c>
      <c r="F45" s="27" t="s">
        <v>141</v>
      </c>
      <c r="G45" s="32">
        <v>2</v>
      </c>
      <c r="H45" s="18"/>
    </row>
    <row r="46" s="1" customFormat="1" ht="30.95" customHeight="1" spans="1:8">
      <c r="A46" s="44" t="s">
        <v>142</v>
      </c>
      <c r="B46" s="11" t="s">
        <v>143</v>
      </c>
      <c r="C46" s="31"/>
      <c r="D46" s="31"/>
      <c r="E46" s="32"/>
      <c r="F46" s="27"/>
      <c r="G46" s="19">
        <f>SUM(G47,G50:G52)</f>
        <v>14</v>
      </c>
      <c r="H46" s="18"/>
    </row>
    <row r="47" s="1" customFormat="1" ht="30.95" customHeight="1" spans="1:8">
      <c r="A47" s="44"/>
      <c r="B47" s="32" t="s">
        <v>144</v>
      </c>
      <c r="C47" s="21" t="s">
        <v>35</v>
      </c>
      <c r="D47" s="31"/>
      <c r="E47" s="32"/>
      <c r="F47" s="27"/>
      <c r="G47" s="19">
        <f>SUM(G48:G49)</f>
        <v>8</v>
      </c>
      <c r="H47" s="18"/>
    </row>
    <row r="48" s="1" customFormat="1" ht="38" customHeight="1" spans="1:8">
      <c r="A48" s="44"/>
      <c r="B48" s="32"/>
      <c r="C48" s="31" t="s">
        <v>145</v>
      </c>
      <c r="D48" s="31" t="s">
        <v>37</v>
      </c>
      <c r="E48" s="32" t="s">
        <v>146</v>
      </c>
      <c r="F48" s="27" t="s">
        <v>147</v>
      </c>
      <c r="G48" s="28">
        <v>6</v>
      </c>
      <c r="H48" s="18"/>
    </row>
    <row r="49" s="1" customFormat="1" ht="38" customHeight="1" spans="1:8">
      <c r="A49" s="44"/>
      <c r="B49" s="32"/>
      <c r="C49" s="29" t="s">
        <v>148</v>
      </c>
      <c r="D49" s="31" t="s">
        <v>44</v>
      </c>
      <c r="E49" s="42" t="s">
        <v>149</v>
      </c>
      <c r="F49" s="43" t="s">
        <v>150</v>
      </c>
      <c r="G49" s="28">
        <v>2</v>
      </c>
      <c r="H49" s="18"/>
    </row>
    <row r="50" s="1" customFormat="1" ht="38" customHeight="1" spans="1:8">
      <c r="A50" s="44"/>
      <c r="B50" s="32" t="s">
        <v>151</v>
      </c>
      <c r="C50" s="31" t="s">
        <v>152</v>
      </c>
      <c r="D50" s="31" t="s">
        <v>44</v>
      </c>
      <c r="E50" s="32" t="s">
        <v>153</v>
      </c>
      <c r="F50" s="27" t="s">
        <v>154</v>
      </c>
      <c r="G50" s="28">
        <v>2</v>
      </c>
      <c r="H50" s="18"/>
    </row>
    <row r="51" s="1" customFormat="1" ht="43" customHeight="1" spans="1:8">
      <c r="A51" s="44"/>
      <c r="B51" s="32" t="s">
        <v>155</v>
      </c>
      <c r="C51" s="31" t="s">
        <v>156</v>
      </c>
      <c r="D51" s="31" t="s">
        <v>44</v>
      </c>
      <c r="E51" s="32" t="s">
        <v>157</v>
      </c>
      <c r="F51" s="27" t="s">
        <v>158</v>
      </c>
      <c r="G51" s="28">
        <v>2</v>
      </c>
      <c r="H51" s="18"/>
    </row>
    <row r="52" s="1" customFormat="1" ht="38" customHeight="1" spans="1:8">
      <c r="A52" s="44"/>
      <c r="B52" s="32" t="s">
        <v>159</v>
      </c>
      <c r="C52" s="31" t="s">
        <v>160</v>
      </c>
      <c r="D52" s="31" t="s">
        <v>44</v>
      </c>
      <c r="E52" s="32" t="s">
        <v>161</v>
      </c>
      <c r="F52" s="27" t="s">
        <v>162</v>
      </c>
      <c r="G52" s="28">
        <v>2</v>
      </c>
      <c r="H52" s="18"/>
    </row>
    <row r="53" s="1" customFormat="1" ht="38" customHeight="1" spans="1:8">
      <c r="A53" s="32" t="s">
        <v>19</v>
      </c>
      <c r="B53" s="32" t="s">
        <v>163</v>
      </c>
      <c r="C53" s="31" t="s">
        <v>164</v>
      </c>
      <c r="D53" s="31" t="s">
        <v>44</v>
      </c>
      <c r="E53" s="32" t="s">
        <v>165</v>
      </c>
      <c r="F53" s="27" t="s">
        <v>166</v>
      </c>
      <c r="G53" s="19">
        <v>2</v>
      </c>
      <c r="H53" s="18"/>
    </row>
    <row r="54" s="1" customFormat="1" ht="30.95" customHeight="1" spans="1:8">
      <c r="A54" s="45" t="s">
        <v>21</v>
      </c>
      <c r="B54" s="11" t="s">
        <v>167</v>
      </c>
      <c r="C54" s="31"/>
      <c r="D54" s="37"/>
      <c r="E54" s="36"/>
      <c r="F54" s="38"/>
      <c r="G54" s="19">
        <f>SUM(G55,G58:G60)</f>
        <v>10</v>
      </c>
      <c r="H54" s="18"/>
    </row>
    <row r="55" s="1" customFormat="1" ht="30.95" customHeight="1" spans="1:8">
      <c r="A55" s="45"/>
      <c r="B55" s="32" t="s">
        <v>168</v>
      </c>
      <c r="C55" s="31" t="s">
        <v>35</v>
      </c>
      <c r="D55" s="37"/>
      <c r="E55" s="36"/>
      <c r="F55" s="46"/>
      <c r="G55" s="19">
        <f>SUM(G56:G57)</f>
        <v>4</v>
      </c>
      <c r="H55" s="18"/>
    </row>
    <row r="56" s="1" customFormat="1" ht="40" customHeight="1" spans="1:8">
      <c r="A56" s="45"/>
      <c r="B56" s="32"/>
      <c r="C56" s="31" t="s">
        <v>169</v>
      </c>
      <c r="D56" s="31" t="s">
        <v>44</v>
      </c>
      <c r="E56" s="32" t="s">
        <v>170</v>
      </c>
      <c r="F56" s="27" t="s">
        <v>171</v>
      </c>
      <c r="G56" s="28">
        <v>2</v>
      </c>
      <c r="H56" s="18"/>
    </row>
    <row r="57" s="1" customFormat="1" ht="40" customHeight="1" spans="1:8">
      <c r="A57" s="45"/>
      <c r="B57" s="32"/>
      <c r="C57" s="31" t="s">
        <v>172</v>
      </c>
      <c r="D57" s="31" t="s">
        <v>44</v>
      </c>
      <c r="E57" s="32" t="s">
        <v>173</v>
      </c>
      <c r="F57" s="27" t="s">
        <v>174</v>
      </c>
      <c r="G57" s="28">
        <v>2</v>
      </c>
      <c r="H57" s="18"/>
    </row>
    <row r="58" s="1" customFormat="1" ht="40" customHeight="1" spans="1:8">
      <c r="A58" s="45"/>
      <c r="B58" s="32" t="s">
        <v>175</v>
      </c>
      <c r="C58" s="31" t="s">
        <v>176</v>
      </c>
      <c r="D58" s="31" t="s">
        <v>44</v>
      </c>
      <c r="E58" s="32" t="s">
        <v>177</v>
      </c>
      <c r="F58" s="27" t="s">
        <v>178</v>
      </c>
      <c r="G58" s="28">
        <v>2</v>
      </c>
      <c r="H58" s="18"/>
    </row>
    <row r="59" s="1" customFormat="1" ht="40" customHeight="1" spans="1:8">
      <c r="A59" s="45"/>
      <c r="B59" s="32" t="s">
        <v>179</v>
      </c>
      <c r="C59" s="31" t="s">
        <v>180</v>
      </c>
      <c r="D59" s="31" t="s">
        <v>44</v>
      </c>
      <c r="E59" s="32" t="s">
        <v>181</v>
      </c>
      <c r="F59" s="27" t="s">
        <v>182</v>
      </c>
      <c r="G59" s="28">
        <v>2</v>
      </c>
      <c r="H59" s="18"/>
    </row>
    <row r="60" s="1" customFormat="1" ht="40" customHeight="1" spans="1:8">
      <c r="A60" s="45"/>
      <c r="B60" s="32" t="s">
        <v>183</v>
      </c>
      <c r="C60" s="31" t="s">
        <v>184</v>
      </c>
      <c r="D60" s="31" t="s">
        <v>44</v>
      </c>
      <c r="E60" s="32" t="s">
        <v>185</v>
      </c>
      <c r="F60" s="27" t="s">
        <v>186</v>
      </c>
      <c r="G60" s="28">
        <v>2</v>
      </c>
      <c r="H60" s="18"/>
    </row>
  </sheetData>
  <mergeCells count="17">
    <mergeCell ref="A2:H2"/>
    <mergeCell ref="G3:H3"/>
    <mergeCell ref="A5:B5"/>
    <mergeCell ref="A6:A28"/>
    <mergeCell ref="A29:A34"/>
    <mergeCell ref="A35:A45"/>
    <mergeCell ref="A46:A52"/>
    <mergeCell ref="A54:A60"/>
    <mergeCell ref="B7:B14"/>
    <mergeCell ref="B16:B19"/>
    <mergeCell ref="B21:B24"/>
    <mergeCell ref="B25:B27"/>
    <mergeCell ref="B31:B34"/>
    <mergeCell ref="B36:B38"/>
    <mergeCell ref="B39:B41"/>
    <mergeCell ref="B47:B49"/>
    <mergeCell ref="B55:B57"/>
  </mergeCells>
  <printOptions horizontalCentered="1"/>
  <pageMargins left="0.708333333333333" right="0.708333333333333" top="0.747916666666667" bottom="0.747916666666667" header="0.314583333333333" footer="0.314583333333333"/>
  <pageSetup paperSize="9" scale="7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dc:creator>
  <cp:lastModifiedBy>李敏</cp:lastModifiedBy>
  <dcterms:created xsi:type="dcterms:W3CDTF">2008-09-12T09:22:00Z</dcterms:created>
  <cp:lastPrinted>2008-09-12T09:22:00Z</cp:lastPrinted>
  <dcterms:modified xsi:type="dcterms:W3CDTF">2024-12-20T02:12:55Z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F9C3E7749D42471FAAF05FB05E2B22BA</vt:lpwstr>
  </property>
</Properties>
</file>