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20" activeTab="4"/>
  </bookViews>
  <sheets>
    <sheet name="附件1汇总表 " sheetId="18" r:id="rId1"/>
    <sheet name="附件2双名工作室" sheetId="11" r:id="rId2"/>
    <sheet name="附件3芙蓉教学名师" sheetId="13" r:id="rId3"/>
    <sheet name="附件4职教省培" sheetId="14" r:id="rId4"/>
    <sheet name="附件5省属高校全国黄大年式教学团队" sheetId="17" r:id="rId5"/>
  </sheets>
  <definedNames>
    <definedName name="_xlnm._FilterDatabase" localSheetId="4" hidden="1">附件5省属高校全国黄大年式教学团队!$A$3:$F$4</definedName>
    <definedName name="_xlnm._FilterDatabase" localSheetId="0" hidden="1">'附件1汇总表 '!$A$5:$J$196</definedName>
    <definedName name="_xlnm._FilterDatabase" localSheetId="1" hidden="1">附件2双名工作室!$A$3:$E$7</definedName>
    <definedName name="_xlnm._FilterDatabase" localSheetId="3" hidden="1">附件4职教省培!$A$1:$I$5</definedName>
    <definedName name="_xlnm.Print_Titles" localSheetId="0">'附件1汇总表 '!$4:$4</definedName>
    <definedName name="_xlnm.Print_Titles" localSheetId="1">附件2双名工作室!$3:$3</definedName>
    <definedName name="_xlnm.Print_Titles" localSheetId="2">附件3芙蓉教学名师!$3:$3</definedName>
    <definedName name="_xlnm.Print_Titles" localSheetId="3">附件4职教省培!$3:$3</definedName>
    <definedName name="_xlnm.Print_Titles" localSheetId="4">附件5省属高校全国黄大年式教学团队!$3:$3</definedName>
  </definedNames>
  <calcPr calcId="144525"/>
</workbook>
</file>

<file path=xl/sharedStrings.xml><?xml version="1.0" encoding="utf-8"?>
<sst xmlns="http://schemas.openxmlformats.org/spreadsheetml/2006/main" count="115" uniqueCount="77">
  <si>
    <t>附件1</t>
  </si>
  <si>
    <t>2024年第三批教育综合发展专项（双名工程、芙蓉教学名师、省培计划、教师综合改革）资金分配表</t>
  </si>
  <si>
    <t>单位：万元</t>
  </si>
  <si>
    <t>县市区/单位</t>
  </si>
  <si>
    <t>单位名称</t>
  </si>
  <si>
    <t>功能科目</t>
  </si>
  <si>
    <t>政府预算经济科目</t>
  </si>
  <si>
    <t>合计下达</t>
  </si>
  <si>
    <t>湖南省新时代基础教育名师名校长培养计划工作室建设经费</t>
  </si>
  <si>
    <t>2024年芙蓉教学名师支持经费</t>
  </si>
  <si>
    <t>职业院校教师素质提高计划省级培训经费</t>
  </si>
  <si>
    <t>高校黄大年式教学团队支持经费</t>
  </si>
  <si>
    <t>备注</t>
  </si>
  <si>
    <t>合计</t>
  </si>
  <si>
    <t>岳阳市本级</t>
  </si>
  <si>
    <t>市本级小计</t>
  </si>
  <si>
    <t>市本级</t>
  </si>
  <si>
    <t>2050299其他普通教育支出</t>
  </si>
  <si>
    <t>505对事业单位经常性补助</t>
  </si>
  <si>
    <t>扣减湘财教指〔2023〕64号提前下达经费40万元</t>
  </si>
  <si>
    <t>岳阳市第十五中学</t>
  </si>
  <si>
    <t>2050204高中教育</t>
  </si>
  <si>
    <t>湖南民族职业学院</t>
  </si>
  <si>
    <t>2050305高等职业教育</t>
  </si>
  <si>
    <t>岳阳职业技术学院</t>
  </si>
  <si>
    <t>岳阳楼区</t>
  </si>
  <si>
    <t>岳阳楼区小计</t>
  </si>
  <si>
    <t>岳阳楼区白杨坡小学</t>
  </si>
  <si>
    <t>2050202小学教育</t>
  </si>
  <si>
    <t>岳阳楼区东升小学</t>
  </si>
  <si>
    <t>君山区</t>
  </si>
  <si>
    <t>岳阳市君山区岳西中学</t>
  </si>
  <si>
    <t>2050203初中教育</t>
  </si>
  <si>
    <t>市教体局
（经开区）</t>
  </si>
  <si>
    <t>岳阳市第十九中学</t>
  </si>
  <si>
    <t>经开区体制改革期间，按统一要求，原经开区资金拨至项目主管部门（岳阳市教育体育局）</t>
  </si>
  <si>
    <t>附件2</t>
  </si>
  <si>
    <t>2024年湖南省新时代基础教育名师名校长培养计划工作室建设经费分配明细表</t>
  </si>
  <si>
    <t>县市区（主管部门）</t>
  </si>
  <si>
    <t>拨款单位</t>
  </si>
  <si>
    <t>双名计划入选人数</t>
  </si>
  <si>
    <t>下达经费（万元）</t>
  </si>
  <si>
    <t>小计</t>
  </si>
  <si>
    <t>龙志明</t>
  </si>
  <si>
    <t>李大航</t>
  </si>
  <si>
    <t>王新菲</t>
  </si>
  <si>
    <t>附件3</t>
  </si>
  <si>
    <t>2024年度湖南省芙蓉教学名师支持经费分配明细表</t>
  </si>
  <si>
    <t>芙蓉教学名师入选人数</t>
  </si>
  <si>
    <t>经费标准</t>
  </si>
  <si>
    <t>湘财教指〔2023〕64号
提前下达经费</t>
  </si>
  <si>
    <t>10万元/人/年，连续支持3年</t>
  </si>
  <si>
    <t>杨翔</t>
  </si>
  <si>
    <t>经济技术开发区</t>
  </si>
  <si>
    <t>孙菊香</t>
  </si>
  <si>
    <t>附件4</t>
  </si>
  <si>
    <t>2024年教师综合发展专项资金（职业院校教师素质提高计划省级培训）
分配明细表</t>
  </si>
  <si>
    <t>县区</t>
  </si>
  <si>
    <t>经费拨付单位</t>
  </si>
  <si>
    <t>子项目名称</t>
  </si>
  <si>
    <t>培训时长（天）</t>
  </si>
  <si>
    <t>培训人数（人）</t>
  </si>
  <si>
    <t>子项目经费（万元）</t>
  </si>
  <si>
    <t>此次下达
经费合计
（万元）</t>
  </si>
  <si>
    <t>中职数学教学改革培训</t>
  </si>
  <si>
    <t>附件5</t>
  </si>
  <si>
    <t>全国高校黄大年式教师团队支持经费明细表</t>
  </si>
  <si>
    <t>期次</t>
  </si>
  <si>
    <t>所在高校</t>
  </si>
  <si>
    <t>团队名称</t>
  </si>
  <si>
    <t>团队负责人</t>
  </si>
  <si>
    <t>支持标准</t>
  </si>
  <si>
    <t>经费合计
（万元）</t>
  </si>
  <si>
    <t>第三批</t>
  </si>
  <si>
    <t>老年健康服务教师团队</t>
  </si>
  <si>
    <t>姜娜</t>
  </si>
  <si>
    <t>30万元/团队</t>
  </si>
</sst>
</file>

<file path=xl/styles.xml><?xml version="1.0" encoding="utf-8"?>
<styleSheet xmlns="http://schemas.openxmlformats.org/spreadsheetml/2006/main">
  <numFmts count="6">
    <numFmt numFmtId="176" formatCode="0.00_);[Red]\(0.00\)"/>
    <numFmt numFmtId="177" formatCode="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1">
    <font>
      <sz val="11"/>
      <color theme="1"/>
      <name val="宋体"/>
      <charset val="134"/>
      <scheme val="minor"/>
    </font>
    <font>
      <sz val="16"/>
      <color theme="1"/>
      <name val="黑体"/>
      <charset val="134"/>
    </font>
    <font>
      <sz val="20"/>
      <color theme="1"/>
      <name val="方正小标宋简体"/>
      <charset val="134"/>
    </font>
    <font>
      <b/>
      <sz val="12"/>
      <color rgb="FF000000"/>
      <name val="仿宋_GB2312"/>
      <charset val="134"/>
    </font>
    <font>
      <b/>
      <sz val="12"/>
      <color theme="1"/>
      <name val="仿宋_GB2312"/>
      <charset val="134"/>
    </font>
    <font>
      <sz val="12"/>
      <color theme="1"/>
      <name val="仿宋_GB2312"/>
      <charset val="134"/>
    </font>
    <font>
      <sz val="12"/>
      <color rgb="FF000000"/>
      <name val="仿宋_GB2312"/>
      <charset val="134"/>
    </font>
    <font>
      <sz val="12"/>
      <color theme="1"/>
      <name val="黑体"/>
      <charset val="134"/>
    </font>
    <font>
      <sz val="10"/>
      <color theme="1"/>
      <name val="宋体"/>
      <charset val="134"/>
      <scheme val="minor"/>
    </font>
    <font>
      <b/>
      <sz val="12"/>
      <name val="仿宋_GB2312"/>
      <charset val="134"/>
    </font>
    <font>
      <sz val="12"/>
      <name val="仿宋_GB2312"/>
      <charset val="134"/>
    </font>
    <font>
      <sz val="20"/>
      <color theme="1"/>
      <name val="宋体"/>
      <charset val="134"/>
      <scheme val="minor"/>
    </font>
    <font>
      <sz val="10"/>
      <name val="宋体"/>
      <charset val="134"/>
      <scheme val="minor"/>
    </font>
    <font>
      <sz val="11"/>
      <color theme="1"/>
      <name val="仿宋_GB2312"/>
      <charset val="134"/>
    </font>
    <font>
      <b/>
      <sz val="11"/>
      <name val="仿宋_GB2312"/>
      <charset val="134"/>
    </font>
    <font>
      <b/>
      <sz val="11"/>
      <color rgb="FF000000"/>
      <name val="仿宋_GB2312"/>
      <charset val="134"/>
    </font>
    <font>
      <sz val="11"/>
      <color rgb="FF000000"/>
      <name val="仿宋_GB2312"/>
      <charset val="134"/>
    </font>
    <font>
      <sz val="11"/>
      <name val="仿宋_GB2312"/>
      <charset val="134"/>
    </font>
    <font>
      <b/>
      <sz val="11"/>
      <color theme="1"/>
      <name val="仿宋_GB2312"/>
      <charset val="134"/>
    </font>
    <font>
      <sz val="20"/>
      <name val="方正小标宋简体"/>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0"/>
      <name val="宋体"/>
      <charset val="0"/>
      <scheme val="minor"/>
    </font>
    <font>
      <sz val="12"/>
      <name val="宋体"/>
      <charset val="134"/>
    </font>
    <font>
      <sz val="11"/>
      <color theme="1"/>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2"/>
      <name val="Times New Roman"/>
      <charset val="134"/>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center"/>
    </xf>
    <xf numFmtId="42" fontId="0" fillId="0" borderId="0" applyFont="0" applyFill="0" applyBorder="0" applyAlignment="0" applyProtection="0">
      <alignment vertical="center"/>
    </xf>
    <xf numFmtId="0" fontId="31" fillId="0" borderId="0"/>
    <xf numFmtId="0" fontId="32" fillId="10" borderId="0" applyNumberFormat="0" applyBorder="0" applyAlignment="0" applyProtection="0">
      <alignment vertical="center"/>
    </xf>
    <xf numFmtId="0" fontId="27"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8" borderId="0" applyNumberFormat="0" applyBorder="0" applyAlignment="0" applyProtection="0">
      <alignment vertical="center"/>
    </xf>
    <xf numFmtId="0" fontId="22" fillId="2" borderId="0" applyNumberFormat="0" applyBorder="0" applyAlignment="0" applyProtection="0">
      <alignment vertical="center"/>
    </xf>
    <xf numFmtId="43" fontId="0" fillId="0" borderId="0" applyFont="0" applyFill="0" applyBorder="0" applyAlignment="0" applyProtection="0">
      <alignment vertical="center"/>
    </xf>
    <xf numFmtId="0" fontId="30" fillId="12"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30" fillId="16" borderId="0" applyNumberFormat="0" applyBorder="0" applyAlignment="0" applyProtection="0">
      <alignment vertical="center"/>
    </xf>
    <xf numFmtId="0" fontId="2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0"/>
    <xf numFmtId="0" fontId="2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4" fillId="0" borderId="6" applyNumberFormat="0" applyFill="0" applyAlignment="0" applyProtection="0">
      <alignment vertical="center"/>
    </xf>
    <xf numFmtId="0" fontId="29" fillId="0" borderId="6" applyNumberFormat="0" applyFill="0" applyAlignment="0" applyProtection="0">
      <alignment vertical="center"/>
    </xf>
    <xf numFmtId="0" fontId="30" fillId="11" borderId="0" applyNumberFormat="0" applyBorder="0" applyAlignment="0" applyProtection="0">
      <alignment vertical="center"/>
    </xf>
    <xf numFmtId="0" fontId="20" fillId="0" borderId="11" applyNumberFormat="0" applyFill="0" applyAlignment="0" applyProtection="0">
      <alignment vertical="center"/>
    </xf>
    <xf numFmtId="0" fontId="30" fillId="19" borderId="0" applyNumberFormat="0" applyBorder="0" applyAlignment="0" applyProtection="0">
      <alignment vertical="center"/>
    </xf>
    <xf numFmtId="0" fontId="33" fillId="3" borderId="10" applyNumberFormat="0" applyAlignment="0" applyProtection="0">
      <alignment vertical="center"/>
    </xf>
    <xf numFmtId="0" fontId="25" fillId="3" borderId="7" applyNumberFormat="0" applyAlignment="0" applyProtection="0">
      <alignment vertical="center"/>
    </xf>
    <xf numFmtId="0" fontId="37" fillId="14" borderId="12" applyNumberFormat="0" applyAlignment="0" applyProtection="0">
      <alignment vertical="center"/>
    </xf>
    <xf numFmtId="0" fontId="32" fillId="21" borderId="0" applyNumberFormat="0" applyBorder="0" applyAlignment="0" applyProtection="0">
      <alignment vertical="center"/>
    </xf>
    <xf numFmtId="0" fontId="30" fillId="22" borderId="0" applyNumberFormat="0" applyBorder="0" applyAlignment="0" applyProtection="0">
      <alignment vertical="center"/>
    </xf>
    <xf numFmtId="0" fontId="23" fillId="0" borderId="5" applyNumberFormat="0" applyFill="0" applyAlignment="0" applyProtection="0">
      <alignment vertical="center"/>
    </xf>
    <xf numFmtId="0" fontId="28" fillId="0" borderId="9" applyNumberFormat="0" applyFill="0" applyAlignment="0" applyProtection="0">
      <alignment vertical="center"/>
    </xf>
    <xf numFmtId="0" fontId="35" fillId="13"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0" fillId="24" borderId="0" applyNumberFormat="0" applyBorder="0" applyAlignment="0" applyProtection="0">
      <alignment vertical="center"/>
    </xf>
    <xf numFmtId="0" fontId="32" fillId="9" borderId="0" applyNumberFormat="0" applyBorder="0" applyAlignment="0" applyProtection="0">
      <alignment vertical="center"/>
    </xf>
    <xf numFmtId="0" fontId="32" fillId="7"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0" fillId="23" borderId="0" applyNumberFormat="0" applyBorder="0" applyAlignment="0" applyProtection="0">
      <alignment vertical="center"/>
    </xf>
    <xf numFmtId="0" fontId="30" fillId="28" borderId="0" applyNumberFormat="0" applyBorder="0" applyAlignment="0" applyProtection="0">
      <alignment vertical="center"/>
    </xf>
    <xf numFmtId="0" fontId="32" fillId="20" borderId="0" applyNumberFormat="0" applyBorder="0" applyAlignment="0" applyProtection="0">
      <alignment vertical="center"/>
    </xf>
    <xf numFmtId="0" fontId="32" fillId="30" borderId="0" applyNumberFormat="0" applyBorder="0" applyAlignment="0" applyProtection="0">
      <alignment vertical="center"/>
    </xf>
    <xf numFmtId="0" fontId="30" fillId="6" borderId="0" applyNumberFormat="0" applyBorder="0" applyAlignment="0" applyProtection="0">
      <alignment vertical="center"/>
    </xf>
    <xf numFmtId="0" fontId="0" fillId="0" borderId="0">
      <alignment vertical="center"/>
    </xf>
    <xf numFmtId="0" fontId="32"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0" fillId="0" borderId="0">
      <alignment vertical="center"/>
    </xf>
    <xf numFmtId="0" fontId="32" fillId="29" borderId="0" applyNumberFormat="0" applyBorder="0" applyAlignment="0" applyProtection="0">
      <alignment vertical="center"/>
    </xf>
    <xf numFmtId="0" fontId="30" fillId="18" borderId="0" applyNumberFormat="0" applyBorder="0" applyAlignment="0" applyProtection="0">
      <alignment vertical="center"/>
    </xf>
    <xf numFmtId="0" fontId="31" fillId="0" borderId="0">
      <alignment vertical="center"/>
    </xf>
    <xf numFmtId="0" fontId="0" fillId="0" borderId="0"/>
    <xf numFmtId="0" fontId="31" fillId="0" borderId="0">
      <protection locked="0"/>
    </xf>
    <xf numFmtId="0" fontId="31" fillId="0" borderId="0">
      <alignment vertical="center"/>
    </xf>
    <xf numFmtId="0" fontId="0" fillId="0" borderId="0">
      <alignment vertical="center"/>
    </xf>
  </cellStyleXfs>
  <cellXfs count="60">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Alignment="1">
      <alignment vertical="center" wrapText="1"/>
    </xf>
    <xf numFmtId="0" fontId="1" fillId="0" borderId="0" xfId="50" applyFont="1" applyFill="1" applyAlignment="1">
      <alignment horizontal="left" vertical="center"/>
    </xf>
    <xf numFmtId="0" fontId="7" fillId="0" borderId="0" xfId="50" applyFont="1" applyFill="1" applyAlignment="1">
      <alignment vertical="center"/>
    </xf>
    <xf numFmtId="0" fontId="8" fillId="0" borderId="0" xfId="50" applyFont="1" applyFill="1" applyAlignment="1">
      <alignment horizontal="justify" vertical="center" wrapText="1"/>
    </xf>
    <xf numFmtId="0" fontId="8" fillId="0" borderId="0" xfId="50" applyFont="1" applyFill="1" applyAlignment="1">
      <alignment horizontal="justify" vertical="center"/>
    </xf>
    <xf numFmtId="0" fontId="8" fillId="0" borderId="0" xfId="50" applyFont="1" applyFill="1" applyAlignment="1">
      <alignment vertical="center"/>
    </xf>
    <xf numFmtId="0" fontId="8" fillId="0" borderId="0" xfId="50" applyFont="1" applyFill="1" applyAlignment="1">
      <alignment horizontal="center" vertical="center"/>
    </xf>
    <xf numFmtId="0" fontId="2" fillId="0" borderId="2" xfId="50" applyFont="1" applyFill="1" applyBorder="1" applyAlignment="1">
      <alignment horizontal="center" vertical="center" wrapText="1"/>
    </xf>
    <xf numFmtId="0" fontId="2" fillId="0" borderId="2" xfId="50" applyFont="1" applyFill="1" applyBorder="1" applyAlignment="1">
      <alignment horizontal="justify" vertical="center" wrapText="1"/>
    </xf>
    <xf numFmtId="0" fontId="9" fillId="0" borderId="1" xfId="50" applyFont="1" applyFill="1" applyBorder="1" applyAlignment="1">
      <alignment horizontal="center" vertical="center" wrapText="1"/>
    </xf>
    <xf numFmtId="0" fontId="4"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50"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10" fillId="0" borderId="1" xfId="55" applyFont="1" applyBorder="1" applyAlignment="1" applyProtection="1">
      <alignment horizontal="center" vertical="center"/>
    </xf>
    <xf numFmtId="176" fontId="6" fillId="0" borderId="1" xfId="0" applyNumberFormat="1" applyFont="1" applyFill="1" applyBorder="1" applyAlignment="1">
      <alignment horizontal="center" vertical="center"/>
    </xf>
    <xf numFmtId="177" fontId="8" fillId="0" borderId="0" xfId="50" applyNumberFormat="1" applyFont="1" applyFill="1" applyAlignment="1">
      <alignment horizontal="center" vertical="center"/>
    </xf>
    <xf numFmtId="177" fontId="2" fillId="0" borderId="2"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ill="1" applyBorder="1" applyAlignment="1">
      <alignment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xf numFmtId="0" fontId="2" fillId="0" borderId="0" xfId="0" applyFont="1" applyFill="1" applyBorder="1" applyAlignment="1">
      <alignment horizontal="center" vertical="center"/>
    </xf>
    <xf numFmtId="0" fontId="3" fillId="0" borderId="1" xfId="0" applyFont="1" applyFill="1" applyBorder="1" applyAlignment="1">
      <alignment vertical="center"/>
    </xf>
    <xf numFmtId="0" fontId="11" fillId="0" borderId="0" xfId="0" applyFont="1" applyFill="1">
      <alignment vertical="center"/>
    </xf>
    <xf numFmtId="0" fontId="8" fillId="0" borderId="0" xfId="0" applyFont="1" applyFill="1">
      <alignment vertical="center"/>
    </xf>
    <xf numFmtId="0" fontId="8" fillId="0" borderId="0" xfId="0" applyFont="1" applyFill="1" applyAlignment="1">
      <alignment horizontal="center" vertical="center"/>
    </xf>
    <xf numFmtId="0" fontId="12" fillId="0" borderId="0" xfId="0" applyFont="1" applyFill="1" applyAlignment="1">
      <alignment horizontal="center" vertical="center"/>
    </xf>
    <xf numFmtId="0" fontId="8" fillId="0" borderId="0" xfId="0" applyFont="1" applyFill="1" applyBorder="1" applyAlignment="1">
      <alignment vertical="center"/>
    </xf>
    <xf numFmtId="0" fontId="8" fillId="0" borderId="0" xfId="0" applyFont="1" applyFill="1" applyAlignment="1">
      <alignmen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3" fillId="0" borderId="1" xfId="0" applyFont="1" applyFill="1" applyBorder="1">
      <alignment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7" fillId="0" borderId="1" xfId="18"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0" xfId="0" applyFont="1" applyFill="1" applyAlignment="1">
      <alignment horizontal="center" vertical="center" wrapText="1"/>
    </xf>
  </cellXfs>
  <cellStyles count="58">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18" xfId="53"/>
    <cellStyle name="常规 2" xfId="54"/>
    <cellStyle name="常规 3" xfId="55"/>
    <cellStyle name="常规 4" xfId="56"/>
    <cellStyle name="常规 2 12" xfId="57"/>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B8" sqref="$A5:$XFD6 $A8:$XFD14"/>
    </sheetView>
  </sheetViews>
  <sheetFormatPr defaultColWidth="9" defaultRowHeight="24.95" customHeight="1"/>
  <cols>
    <col min="1" max="1" width="13.5" style="42" customWidth="1"/>
    <col min="2" max="2" width="21.625" style="42" customWidth="1"/>
    <col min="3" max="3" width="24.5" style="42" customWidth="1"/>
    <col min="4" max="4" width="24.8916666666667" style="42" customWidth="1"/>
    <col min="5" max="5" width="8.775" style="42" customWidth="1"/>
    <col min="6" max="6" width="16.25" style="43" customWidth="1"/>
    <col min="7" max="9" width="11.5" style="43" customWidth="1"/>
    <col min="10" max="10" width="23" style="44" customWidth="1"/>
    <col min="11" max="16384" width="9" style="42"/>
  </cols>
  <sheetData>
    <row r="1" ht="28" customHeight="1" spans="1:5">
      <c r="A1" s="36" t="s">
        <v>0</v>
      </c>
      <c r="B1" s="45"/>
      <c r="C1" s="45"/>
      <c r="D1" s="45"/>
      <c r="E1" s="46"/>
    </row>
    <row r="2" s="41" customFormat="1" ht="51" customHeight="1" spans="1:10">
      <c r="A2" s="35" t="s">
        <v>1</v>
      </c>
      <c r="B2" s="35"/>
      <c r="C2" s="35"/>
      <c r="D2" s="35"/>
      <c r="E2" s="35"/>
      <c r="F2" s="35"/>
      <c r="G2" s="35"/>
      <c r="H2" s="35"/>
      <c r="I2" s="35"/>
      <c r="J2" s="59"/>
    </row>
    <row r="3" customHeight="1" spans="1:10">
      <c r="A3" s="47"/>
      <c r="B3" s="47"/>
      <c r="C3" s="47"/>
      <c r="D3" s="47"/>
      <c r="E3" s="47"/>
      <c r="F3" s="47"/>
      <c r="G3" s="47"/>
      <c r="H3" s="47"/>
      <c r="I3" s="47"/>
      <c r="J3" s="47" t="s">
        <v>2</v>
      </c>
    </row>
    <row r="4" ht="69" customHeight="1" spans="1:10">
      <c r="A4" s="48" t="s">
        <v>3</v>
      </c>
      <c r="B4" s="48" t="s">
        <v>4</v>
      </c>
      <c r="C4" s="48" t="s">
        <v>5</v>
      </c>
      <c r="D4" s="48" t="s">
        <v>6</v>
      </c>
      <c r="E4" s="48" t="s">
        <v>7</v>
      </c>
      <c r="F4" s="48" t="s">
        <v>8</v>
      </c>
      <c r="G4" s="48" t="s">
        <v>9</v>
      </c>
      <c r="H4" s="48" t="s">
        <v>10</v>
      </c>
      <c r="I4" s="48" t="s">
        <v>11</v>
      </c>
      <c r="J4" s="48" t="s">
        <v>12</v>
      </c>
    </row>
    <row r="5" ht="30" customHeight="1" spans="1:10">
      <c r="A5" s="49" t="s">
        <v>13</v>
      </c>
      <c r="B5" s="50"/>
      <c r="C5" s="51"/>
      <c r="D5" s="51"/>
      <c r="E5" s="52">
        <f>SUM(F5:I5)</f>
        <v>62</v>
      </c>
      <c r="F5" s="52">
        <f>F6+F11+F14+F15</f>
        <v>30</v>
      </c>
      <c r="G5" s="52">
        <f>G6+G11+G14+G15</f>
        <v>-20</v>
      </c>
      <c r="H5" s="52">
        <f>H6+H11+H14+H15</f>
        <v>22</v>
      </c>
      <c r="I5" s="52">
        <f>I6+I11+I14+I15</f>
        <v>30</v>
      </c>
      <c r="J5" s="53"/>
    </row>
    <row r="6" ht="30" customHeight="1" spans="1:10">
      <c r="A6" s="53" t="s">
        <v>14</v>
      </c>
      <c r="B6" s="52" t="s">
        <v>15</v>
      </c>
      <c r="C6" s="51"/>
      <c r="D6" s="51"/>
      <c r="E6" s="52">
        <v>22</v>
      </c>
      <c r="F6" s="52">
        <v>10</v>
      </c>
      <c r="G6" s="52">
        <v>-40</v>
      </c>
      <c r="H6" s="52">
        <v>22</v>
      </c>
      <c r="I6" s="52">
        <v>30</v>
      </c>
      <c r="J6" s="53"/>
    </row>
    <row r="7" ht="54" customHeight="1" spans="1:10">
      <c r="A7" s="53"/>
      <c r="B7" s="54" t="s">
        <v>16</v>
      </c>
      <c r="C7" s="54" t="s">
        <v>17</v>
      </c>
      <c r="D7" s="54" t="s">
        <v>18</v>
      </c>
      <c r="E7" s="55">
        <v>-40</v>
      </c>
      <c r="F7" s="53"/>
      <c r="G7" s="54">
        <v>-40</v>
      </c>
      <c r="H7" s="53"/>
      <c r="I7" s="53"/>
      <c r="J7" s="54" t="s">
        <v>19</v>
      </c>
    </row>
    <row r="8" ht="30" customHeight="1" spans="1:10">
      <c r="A8" s="53"/>
      <c r="B8" s="54" t="s">
        <v>20</v>
      </c>
      <c r="C8" s="54" t="s">
        <v>21</v>
      </c>
      <c r="D8" s="54" t="s">
        <v>18</v>
      </c>
      <c r="E8" s="55">
        <v>10</v>
      </c>
      <c r="F8" s="53">
        <v>10</v>
      </c>
      <c r="G8" s="53"/>
      <c r="H8" s="53"/>
      <c r="I8" s="53"/>
      <c r="J8" s="54"/>
    </row>
    <row r="9" ht="30" customHeight="1" spans="1:10">
      <c r="A9" s="53"/>
      <c r="B9" s="54" t="s">
        <v>22</v>
      </c>
      <c r="C9" s="54" t="s">
        <v>23</v>
      </c>
      <c r="D9" s="54" t="s">
        <v>18</v>
      </c>
      <c r="E9" s="55">
        <v>22</v>
      </c>
      <c r="F9" s="53"/>
      <c r="G9" s="54"/>
      <c r="H9" s="53">
        <v>22</v>
      </c>
      <c r="I9" s="53"/>
      <c r="J9" s="54"/>
    </row>
    <row r="10" ht="30" customHeight="1" spans="1:10">
      <c r="A10" s="53"/>
      <c r="B10" s="54" t="s">
        <v>24</v>
      </c>
      <c r="C10" s="56" t="s">
        <v>23</v>
      </c>
      <c r="D10" s="54" t="s">
        <v>18</v>
      </c>
      <c r="E10" s="55">
        <v>30</v>
      </c>
      <c r="F10" s="53"/>
      <c r="G10" s="54"/>
      <c r="H10" s="53"/>
      <c r="I10" s="53">
        <v>30</v>
      </c>
      <c r="J10" s="54"/>
    </row>
    <row r="11" ht="30" customHeight="1" spans="1:10">
      <c r="A11" s="54" t="s">
        <v>25</v>
      </c>
      <c r="B11" s="57" t="s">
        <v>26</v>
      </c>
      <c r="C11" s="54"/>
      <c r="D11" s="54"/>
      <c r="E11" s="58">
        <v>20</v>
      </c>
      <c r="F11" s="58">
        <v>10</v>
      </c>
      <c r="G11" s="58">
        <v>10</v>
      </c>
      <c r="H11" s="58">
        <v>0</v>
      </c>
      <c r="I11" s="58">
        <v>0</v>
      </c>
      <c r="J11" s="54"/>
    </row>
    <row r="12" ht="30" customHeight="1" spans="1:10">
      <c r="A12" s="54"/>
      <c r="B12" s="54" t="s">
        <v>27</v>
      </c>
      <c r="C12" s="54" t="s">
        <v>28</v>
      </c>
      <c r="D12" s="54" t="s">
        <v>18</v>
      </c>
      <c r="E12" s="55">
        <v>10</v>
      </c>
      <c r="F12" s="53"/>
      <c r="G12" s="54">
        <v>10</v>
      </c>
      <c r="H12" s="53"/>
      <c r="I12" s="53"/>
      <c r="J12" s="54"/>
    </row>
    <row r="13" ht="30" customHeight="1" spans="1:10">
      <c r="A13" s="54"/>
      <c r="B13" s="54" t="s">
        <v>29</v>
      </c>
      <c r="C13" s="54" t="s">
        <v>28</v>
      </c>
      <c r="D13" s="54" t="s">
        <v>18</v>
      </c>
      <c r="E13" s="55">
        <v>10</v>
      </c>
      <c r="F13" s="53">
        <v>10</v>
      </c>
      <c r="G13" s="53"/>
      <c r="H13" s="53"/>
      <c r="I13" s="53"/>
      <c r="J13" s="54"/>
    </row>
    <row r="14" ht="30" customHeight="1" spans="1:10">
      <c r="A14" s="53" t="s">
        <v>30</v>
      </c>
      <c r="B14" s="54" t="s">
        <v>31</v>
      </c>
      <c r="C14" s="54" t="s">
        <v>32</v>
      </c>
      <c r="D14" s="54" t="s">
        <v>18</v>
      </c>
      <c r="E14" s="55">
        <v>10</v>
      </c>
      <c r="F14" s="53">
        <v>10</v>
      </c>
      <c r="G14" s="53"/>
      <c r="H14" s="53"/>
      <c r="I14" s="53"/>
      <c r="J14" s="54"/>
    </row>
    <row r="15" ht="70" customHeight="1" spans="1:10">
      <c r="A15" s="54" t="s">
        <v>33</v>
      </c>
      <c r="B15" s="54" t="s">
        <v>34</v>
      </c>
      <c r="C15" s="54" t="s">
        <v>32</v>
      </c>
      <c r="D15" s="54" t="s">
        <v>18</v>
      </c>
      <c r="E15" s="55">
        <v>10</v>
      </c>
      <c r="F15" s="53"/>
      <c r="G15" s="54">
        <v>10</v>
      </c>
      <c r="H15" s="53"/>
      <c r="I15" s="53"/>
      <c r="J15" s="55" t="s">
        <v>35</v>
      </c>
    </row>
  </sheetData>
  <mergeCells count="4">
    <mergeCell ref="A2:J2"/>
    <mergeCell ref="A5:B5"/>
    <mergeCell ref="A6:A10"/>
    <mergeCell ref="A11:A13"/>
  </mergeCells>
  <printOptions horizontalCentered="1"/>
  <pageMargins left="0.550694444444444" right="0.550694444444444" top="0.786805555555556" bottom="0.786805555555556" header="0.5" footer="0.5"/>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5" sqref="A5"/>
    </sheetView>
  </sheetViews>
  <sheetFormatPr defaultColWidth="9" defaultRowHeight="20.1" customHeight="1" outlineLevelRow="6" outlineLevelCol="5"/>
  <cols>
    <col min="1" max="1" width="24.125" customWidth="1"/>
    <col min="2" max="5" width="26" customWidth="1"/>
  </cols>
  <sheetData>
    <row r="1" ht="30" customHeight="1" spans="1:6">
      <c r="A1" s="36" t="s">
        <v>36</v>
      </c>
      <c r="B1" s="37"/>
      <c r="C1" s="37"/>
      <c r="D1" s="37"/>
      <c r="E1" s="37"/>
      <c r="F1" s="38"/>
    </row>
    <row r="2" ht="70" customHeight="1" spans="1:6">
      <c r="A2" s="39" t="s">
        <v>37</v>
      </c>
      <c r="B2" s="39"/>
      <c r="C2" s="39"/>
      <c r="D2" s="39"/>
      <c r="E2" s="39"/>
      <c r="F2" s="38"/>
    </row>
    <row r="3" ht="42" customHeight="1" spans="1:5">
      <c r="A3" s="23" t="s">
        <v>38</v>
      </c>
      <c r="B3" s="4" t="s">
        <v>39</v>
      </c>
      <c r="C3" s="23" t="s">
        <v>40</v>
      </c>
      <c r="D3" s="23" t="s">
        <v>41</v>
      </c>
      <c r="E3" s="23" t="s">
        <v>12</v>
      </c>
    </row>
    <row r="4" ht="42" customHeight="1" spans="1:5">
      <c r="A4" s="23" t="s">
        <v>42</v>
      </c>
      <c r="B4" s="40"/>
      <c r="C4" s="23">
        <f>SUM(C5:C7)</f>
        <v>3</v>
      </c>
      <c r="D4" s="23">
        <f>SUM(D5:D7)</f>
        <v>30</v>
      </c>
      <c r="E4" s="26"/>
    </row>
    <row r="5" ht="42" customHeight="1" spans="1:5">
      <c r="A5" s="26" t="s">
        <v>16</v>
      </c>
      <c r="B5" s="10" t="s">
        <v>20</v>
      </c>
      <c r="C5" s="26">
        <v>1</v>
      </c>
      <c r="D5" s="26">
        <v>10</v>
      </c>
      <c r="E5" s="10" t="s">
        <v>43</v>
      </c>
    </row>
    <row r="6" ht="42" customHeight="1" spans="1:5">
      <c r="A6" s="26" t="s">
        <v>30</v>
      </c>
      <c r="B6" s="10" t="s">
        <v>31</v>
      </c>
      <c r="C6" s="26">
        <v>1</v>
      </c>
      <c r="D6" s="26">
        <v>10</v>
      </c>
      <c r="E6" s="10" t="s">
        <v>44</v>
      </c>
    </row>
    <row r="7" ht="42" customHeight="1" spans="1:5">
      <c r="A7" s="26" t="s">
        <v>25</v>
      </c>
      <c r="B7" s="10" t="s">
        <v>29</v>
      </c>
      <c r="C7" s="26">
        <v>1</v>
      </c>
      <c r="D7" s="26">
        <v>10</v>
      </c>
      <c r="E7" s="10" t="s">
        <v>45</v>
      </c>
    </row>
  </sheetData>
  <mergeCells count="2">
    <mergeCell ref="A2:E2"/>
    <mergeCell ref="A4:B4"/>
  </mergeCells>
  <printOptions horizontalCentered="1"/>
  <pageMargins left="0.708333333333333" right="0.708333333333333" top="0.984027777777778" bottom="0.98402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C6" sqref="C6"/>
    </sheetView>
  </sheetViews>
  <sheetFormatPr defaultColWidth="9" defaultRowHeight="30" customHeight="1" outlineLevelRow="6" outlineLevelCol="5"/>
  <cols>
    <col min="1" max="1" width="23.625" customWidth="1"/>
    <col min="2" max="2" width="24.25" customWidth="1"/>
    <col min="3" max="3" width="24.875" customWidth="1"/>
    <col min="4" max="4" width="16.375" customWidth="1"/>
    <col min="5" max="5" width="22" customWidth="1"/>
    <col min="6" max="6" width="23.25" customWidth="1"/>
  </cols>
  <sheetData>
    <row r="1" ht="31" customHeight="1" spans="1:6">
      <c r="A1" s="33" t="s">
        <v>46</v>
      </c>
      <c r="B1" s="34"/>
      <c r="C1" s="34"/>
      <c r="D1" s="34"/>
      <c r="E1" s="34"/>
      <c r="F1" s="34"/>
    </row>
    <row r="2" ht="62" customHeight="1" spans="1:6">
      <c r="A2" s="35" t="s">
        <v>47</v>
      </c>
      <c r="B2" s="35"/>
      <c r="C2" s="35"/>
      <c r="D2" s="35"/>
      <c r="E2" s="35"/>
      <c r="F2" s="35"/>
    </row>
    <row r="3" ht="48" customHeight="1" spans="1:6">
      <c r="A3" s="4" t="s">
        <v>38</v>
      </c>
      <c r="B3" s="4" t="s">
        <v>39</v>
      </c>
      <c r="C3" s="4" t="s">
        <v>48</v>
      </c>
      <c r="D3" s="4" t="s">
        <v>49</v>
      </c>
      <c r="E3" s="4" t="s">
        <v>41</v>
      </c>
      <c r="F3" s="4" t="s">
        <v>12</v>
      </c>
    </row>
    <row r="4" ht="48" customHeight="1" spans="1:6">
      <c r="A4" s="4" t="s">
        <v>42</v>
      </c>
      <c r="B4" s="4"/>
      <c r="C4" s="4">
        <f>SUM(C5:C7)</f>
        <v>2</v>
      </c>
      <c r="D4" s="4"/>
      <c r="E4" s="4">
        <f>SUM(E5:E7)</f>
        <v>-20</v>
      </c>
      <c r="F4" s="4"/>
    </row>
    <row r="5" ht="48" customHeight="1" spans="1:6">
      <c r="A5" s="10" t="s">
        <v>16</v>
      </c>
      <c r="B5" s="10" t="s">
        <v>16</v>
      </c>
      <c r="C5" s="10"/>
      <c r="D5" s="10"/>
      <c r="E5" s="10">
        <v>-40</v>
      </c>
      <c r="F5" s="10" t="s">
        <v>50</v>
      </c>
    </row>
    <row r="6" ht="48" customHeight="1" spans="1:6">
      <c r="A6" s="10" t="s">
        <v>25</v>
      </c>
      <c r="B6" s="10" t="s">
        <v>27</v>
      </c>
      <c r="C6" s="10">
        <v>1</v>
      </c>
      <c r="D6" s="10" t="s">
        <v>51</v>
      </c>
      <c r="E6" s="10">
        <v>10</v>
      </c>
      <c r="F6" s="10" t="s">
        <v>52</v>
      </c>
    </row>
    <row r="7" ht="48" customHeight="1" spans="1:6">
      <c r="A7" s="10" t="s">
        <v>53</v>
      </c>
      <c r="B7" s="10" t="s">
        <v>34</v>
      </c>
      <c r="C7" s="10">
        <v>1</v>
      </c>
      <c r="D7" s="10" t="s">
        <v>51</v>
      </c>
      <c r="E7" s="10">
        <v>10</v>
      </c>
      <c r="F7" s="10" t="s">
        <v>54</v>
      </c>
    </row>
  </sheetData>
  <mergeCells count="1">
    <mergeCell ref="A2:F2"/>
  </mergeCells>
  <printOptions horizontalCentered="1"/>
  <pageMargins left="0.550694444444444" right="0.550694444444444" top="0.984027777777778" bottom="0.984027777777778"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workbookViewId="0">
      <selection activeCell="A2" sqref="A2:I2"/>
    </sheetView>
  </sheetViews>
  <sheetFormatPr defaultColWidth="9" defaultRowHeight="13.5" outlineLevelRow="4"/>
  <cols>
    <col min="1" max="1" width="12.75" customWidth="1"/>
    <col min="2" max="2" width="21.625" customWidth="1"/>
    <col min="3" max="3" width="23.5" style="11" customWidth="1"/>
    <col min="4" max="4" width="14.775" style="11" customWidth="1"/>
    <col min="5" max="5" width="12.1333333333333" customWidth="1"/>
    <col min="6" max="6" width="11.6333333333333" customWidth="1"/>
    <col min="7" max="7" width="12.75" customWidth="1"/>
    <col min="8" max="8" width="11.875" customWidth="1"/>
  </cols>
  <sheetData>
    <row r="1" ht="30" customHeight="1" spans="1:9">
      <c r="A1" s="12" t="s">
        <v>55</v>
      </c>
      <c r="B1" s="13"/>
      <c r="C1" s="14"/>
      <c r="D1" s="14"/>
      <c r="E1" s="15"/>
      <c r="F1" s="15"/>
      <c r="G1" s="16"/>
      <c r="H1" s="17"/>
      <c r="I1" s="30"/>
    </row>
    <row r="2" ht="96" customHeight="1" spans="1:9">
      <c r="A2" s="18" t="s">
        <v>56</v>
      </c>
      <c r="B2" s="18"/>
      <c r="C2" s="19"/>
      <c r="D2" s="19"/>
      <c r="E2" s="19"/>
      <c r="F2" s="19"/>
      <c r="G2" s="18"/>
      <c r="H2" s="18"/>
      <c r="I2" s="31"/>
    </row>
    <row r="3" ht="63" customHeight="1" spans="1:9">
      <c r="A3" s="20" t="s">
        <v>57</v>
      </c>
      <c r="B3" s="21" t="s">
        <v>58</v>
      </c>
      <c r="C3" s="21" t="s">
        <v>59</v>
      </c>
      <c r="D3" s="21" t="s">
        <v>60</v>
      </c>
      <c r="E3" s="21" t="s">
        <v>49</v>
      </c>
      <c r="F3" s="21" t="s">
        <v>61</v>
      </c>
      <c r="G3" s="21" t="s">
        <v>62</v>
      </c>
      <c r="H3" s="22" t="s">
        <v>63</v>
      </c>
      <c r="I3" s="21" t="s">
        <v>12</v>
      </c>
    </row>
    <row r="4" ht="47" customHeight="1" spans="1:9">
      <c r="A4" s="23" t="s">
        <v>42</v>
      </c>
      <c r="B4" s="24"/>
      <c r="C4" s="24"/>
      <c r="D4" s="25"/>
      <c r="E4" s="26"/>
      <c r="F4" s="10"/>
      <c r="G4" s="26"/>
      <c r="H4" s="27">
        <f>H5</f>
        <v>22</v>
      </c>
      <c r="I4" s="32"/>
    </row>
    <row r="5" ht="47" customHeight="1" spans="1:9">
      <c r="A5" s="26" t="s">
        <v>16</v>
      </c>
      <c r="B5" s="24" t="s">
        <v>22</v>
      </c>
      <c r="C5" s="24" t="s">
        <v>64</v>
      </c>
      <c r="D5" s="28">
        <v>10</v>
      </c>
      <c r="E5" s="28">
        <v>440</v>
      </c>
      <c r="F5" s="28">
        <v>50</v>
      </c>
      <c r="G5" s="28">
        <v>22</v>
      </c>
      <c r="H5" s="29">
        <v>22</v>
      </c>
      <c r="I5" s="32"/>
    </row>
  </sheetData>
  <mergeCells count="1">
    <mergeCell ref="A2:I2"/>
  </mergeCells>
  <conditionalFormatting sqref="B3">
    <cfRule type="duplicateValues" dxfId="0" priority="1"/>
  </conditionalFormatting>
  <conditionalFormatting sqref="C3">
    <cfRule type="duplicateValues" dxfId="0" priority="2"/>
  </conditionalFormatting>
  <printOptions horizontalCentered="1"/>
  <pageMargins left="0.550694444444444" right="0.550694444444444" top="0.984027777777778" bottom="0.984027777777778" header="0.5" footer="0.5"/>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tabSelected="1" workbookViewId="0">
      <selection activeCell="A2" sqref="A2:H2"/>
    </sheetView>
  </sheetViews>
  <sheetFormatPr defaultColWidth="9" defaultRowHeight="13.5" outlineLevelRow="3"/>
  <cols>
    <col min="1" max="1" width="22.125" customWidth="1"/>
    <col min="2" max="2" width="19.225" customWidth="1"/>
    <col min="3" max="3" width="10.3833333333333" customWidth="1"/>
    <col min="4" max="4" width="20.1083333333333" customWidth="1"/>
    <col min="5" max="5" width="26.6666666666667" customWidth="1"/>
    <col min="6" max="6" width="16" customWidth="1"/>
    <col min="7" max="7" width="16.75" customWidth="1"/>
    <col min="8" max="8" width="14.25" customWidth="1"/>
    <col min="9" max="9" width="9" style="1"/>
  </cols>
  <sheetData>
    <row r="1" ht="32" customHeight="1" spans="1:1">
      <c r="A1" s="2" t="s">
        <v>65</v>
      </c>
    </row>
    <row r="2" ht="79" customHeight="1" spans="1:9">
      <c r="A2" s="3" t="s">
        <v>66</v>
      </c>
      <c r="B2" s="3"/>
      <c r="C2" s="3"/>
      <c r="D2" s="3"/>
      <c r="E2" s="3"/>
      <c r="F2" s="3"/>
      <c r="G2" s="3"/>
      <c r="H2" s="3"/>
      <c r="I2" s="3"/>
    </row>
    <row r="3" ht="45" customHeight="1" spans="1:9">
      <c r="A3" s="4" t="s">
        <v>38</v>
      </c>
      <c r="B3" s="4" t="s">
        <v>39</v>
      </c>
      <c r="C3" s="5" t="s">
        <v>67</v>
      </c>
      <c r="D3" s="5" t="s">
        <v>68</v>
      </c>
      <c r="E3" s="5" t="s">
        <v>69</v>
      </c>
      <c r="F3" s="5" t="s">
        <v>70</v>
      </c>
      <c r="G3" s="6" t="s">
        <v>71</v>
      </c>
      <c r="H3" s="7" t="s">
        <v>72</v>
      </c>
      <c r="I3"/>
    </row>
    <row r="4" ht="45" customHeight="1" spans="1:9">
      <c r="A4" s="8" t="s">
        <v>16</v>
      </c>
      <c r="B4" s="9" t="s">
        <v>24</v>
      </c>
      <c r="C4" s="10" t="s">
        <v>73</v>
      </c>
      <c r="D4" s="9" t="s">
        <v>24</v>
      </c>
      <c r="E4" s="9" t="s">
        <v>74</v>
      </c>
      <c r="F4" s="9" t="s">
        <v>75</v>
      </c>
      <c r="G4" s="8" t="s">
        <v>76</v>
      </c>
      <c r="H4" s="8">
        <v>30</v>
      </c>
      <c r="I4"/>
    </row>
  </sheetData>
  <mergeCells count="1">
    <mergeCell ref="A2:H2"/>
  </mergeCells>
  <printOptions horizontalCentered="1"/>
  <pageMargins left="0.751388888888889" right="0.751388888888889" top="1" bottom="1" header="0.5" footer="0.5"/>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附件1汇总表 </vt:lpstr>
      <vt:lpstr>附件2双名工作室</vt:lpstr>
      <vt:lpstr>附件3芙蓉教学名师</vt:lpstr>
      <vt:lpstr>附件4职教省培</vt:lpstr>
      <vt:lpstr>附件5省属高校全国黄大年式教学团队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文印员2 null</cp:lastModifiedBy>
  <dcterms:created xsi:type="dcterms:W3CDTF">2021-12-17T03:55:00Z</dcterms:created>
  <cp:lastPrinted>2021-12-17T03:55:00Z</cp:lastPrinted>
  <dcterms:modified xsi:type="dcterms:W3CDTF">2024-08-22T07:03:44Z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y fmtid="{D5CDD505-2E9C-101B-9397-08002B2CF9AE}" pid="3" name="ICV">
    <vt:lpwstr>4B0B8A81FE8A4195B96B7616061E4AAD</vt:lpwstr>
  </property>
</Properties>
</file>