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  <oleSize ref="A1:L12"/>
</workbook>
</file>

<file path=xl/sharedStrings.xml><?xml version="1.0" encoding="utf-8"?>
<sst xmlns="http://schemas.openxmlformats.org/spreadsheetml/2006/main" count="26" uniqueCount="26">
  <si>
    <t>附件1</t>
  </si>
  <si>
    <t>2024年农村公路安防工程补助资金明细表</t>
  </si>
  <si>
    <t>单位：万元</t>
  </si>
  <si>
    <t>区</t>
  </si>
  <si>
    <t>安防设施
建设里程
（公里）</t>
  </si>
  <si>
    <t>合计</t>
  </si>
  <si>
    <t>已安排资金</t>
  </si>
  <si>
    <t>本次下达
金额</t>
  </si>
  <si>
    <t>备注</t>
  </si>
  <si>
    <t>已安排资金小计</t>
  </si>
  <si>
    <t>中央车购税（湘财预〔2023〕433号）</t>
  </si>
  <si>
    <t>中央车购税（湘财预〔2024〕97号）</t>
  </si>
  <si>
    <t>政府还贷二级公路取消收费后补助资金（湘财预〔2023〕431号）</t>
  </si>
  <si>
    <t>省级交通专项（湘财预〔2024〕90号）</t>
  </si>
  <si>
    <t>省级交通专项（湘财建指〔2024〕40号）</t>
  </si>
  <si>
    <t>农村客运补贴资金（湘财预〔2024〕145号）</t>
  </si>
  <si>
    <t>小计</t>
  </si>
  <si>
    <t>根据省财政厅指标文下达县市区及额度分配</t>
  </si>
  <si>
    <t>市交通局</t>
  </si>
  <si>
    <t>经开区因涉改，其资金先拨付市交通局，待改革到位后据实拨付至经开区。</t>
  </si>
  <si>
    <t>岳阳楼区</t>
  </si>
  <si>
    <t>岳阳楼区里程0.5公里，省补资金4.5万元，已通过湘财预〔2024〕90号、湘财预〔2024〕97号下达4.5万元，本次不安排；南湖新区里程1.5公里，省补资金13.5万元，已通过湘财预〔2024〕90号下达1.5万元，本次下达南湖新区8万元</t>
  </si>
  <si>
    <t>南湖新区</t>
  </si>
  <si>
    <t>云溪区</t>
  </si>
  <si>
    <t>君山区</t>
  </si>
  <si>
    <t>屈原区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</si>
</sst>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name val="黑体"/>
      <charset val="134"/>
    </font>
    <font>
      <b/>
      <sz val="11"/>
      <name val="Times New Roman"/>
      <charset val="134"/>
    </font>
    <font>
      <b/>
      <sz val="18"/>
      <name val="Times New Roman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30" fillId="21" borderId="5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177" fontId="1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ee86fb5\Users\Administrator\Desktop\&#28248;&#36130;&#24314;&#25351;%202024%2051&#21495;\&#23433;&#38450;\&#25968;&#25454;&#26680;&#23545;\20231222-&#38468;&#20214;-&#25552;&#21069;&#19979;&#36798;2024&#24180;&#31532;&#19968;&#25209;&#36710;&#36742;&#36141;&#32622;&#31246;&#25910;&#20837;&#34917;&#21161;&#22320;&#26041;&#36164;&#37329;&#65288;&#8220;&#20197;&#22870;&#20195;&#34917;&#8221;&#36164;&#37329;-&#28248;&#36130;&#39044;&#12308;2023&#12309;433&#214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ee86fb5\Users\Administrator\Desktop\&#28248;&#36130;&#24314;&#25351;%202024%2051&#21495;\&#23433;&#38450;\&#25968;&#25454;&#26680;&#23545;\&#38468;&#20214;1-7&#65306;2024&#24180;&#31532;&#22235;&#25209;&#20132;&#36890;&#36816;&#36755;&#20107;&#19994;&#21457;&#23637;&#19987;&#39033;&#36164;&#37329;-&#28248;&#36130;&#24314;&#25351;&#12308;2024&#12309;40&#21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ee86fb5\Users\Administrator\Desktop\&#28248;&#36130;&#24314;&#25351;%202024%2051&#21495;\&#23433;&#38450;\&#25968;&#25454;&#26680;&#23545;\&#38468;&#20214;1-6-2024&#24180;&#31532;&#19977;&#25209;&#36710;&#36141;&#31246;&#65288;&#20197;&#22870;&#20195;&#34917;&#65289;&#26126;&#32454;&#34920;&#65288;&#23450;&#31295;)-&#28248;&#36130;&#39044;&#12308;2024&#12309;97&#214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1ee86fb5\Users\Administrator\Desktop\&#28248;&#36130;&#24314;&#25351;%202024%2051&#21495;\&#23433;&#38450;\&#25968;&#25454;&#26680;&#23545;\&#38468;&#20214;1&#65306;2024&#24180;&#31532;&#20108;&#25209;&#20892;&#26449;&#20844;&#36335;&#23433;&#38450;&#24037;&#31243;&#34917;&#21161;&#36164;&#37329;&#26126;&#32454;&#34920;-&#28248;&#36130;&#39044;&#12308;2024&#12309;90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普通国省道"/>
      <sheetName val="农村公路建设"/>
      <sheetName val="省道养护"/>
      <sheetName val="农村公路养护"/>
      <sheetName val="绩效目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B7" t="str">
            <v>小计</v>
          </cell>
          <cell r="C7">
            <v>2311</v>
          </cell>
          <cell r="D7">
            <v>958</v>
          </cell>
        </row>
        <row r="7">
          <cell r="F7">
            <v>958</v>
          </cell>
          <cell r="G7">
            <v>1353</v>
          </cell>
          <cell r="H7">
            <v>314</v>
          </cell>
          <cell r="I7">
            <v>1039</v>
          </cell>
        </row>
        <row r="8">
          <cell r="B8" t="str">
            <v>望城区</v>
          </cell>
          <cell r="C8">
            <v>738</v>
          </cell>
          <cell r="D8">
            <v>666</v>
          </cell>
        </row>
        <row r="8">
          <cell r="F8">
            <v>666</v>
          </cell>
          <cell r="G8">
            <v>72</v>
          </cell>
        </row>
        <row r="8">
          <cell r="I8">
            <v>72</v>
          </cell>
        </row>
        <row r="9">
          <cell r="B9" t="str">
            <v>浏阳市</v>
          </cell>
          <cell r="C9">
            <v>802</v>
          </cell>
          <cell r="D9">
            <v>190</v>
          </cell>
        </row>
        <row r="9">
          <cell r="F9">
            <v>190</v>
          </cell>
          <cell r="G9">
            <v>612</v>
          </cell>
          <cell r="H9">
            <v>149</v>
          </cell>
          <cell r="I9">
            <v>463</v>
          </cell>
        </row>
        <row r="10">
          <cell r="B10" t="str">
            <v>宁乡市</v>
          </cell>
          <cell r="C10">
            <v>771</v>
          </cell>
          <cell r="D10">
            <v>102</v>
          </cell>
        </row>
        <row r="10">
          <cell r="F10">
            <v>102</v>
          </cell>
          <cell r="G10">
            <v>669</v>
          </cell>
          <cell r="H10">
            <v>165</v>
          </cell>
          <cell r="I10">
            <v>504</v>
          </cell>
        </row>
        <row r="11">
          <cell r="B11" t="str">
            <v>小计</v>
          </cell>
          <cell r="C11">
            <v>2891</v>
          </cell>
          <cell r="D11">
            <v>2419</v>
          </cell>
          <cell r="E11">
            <v>665</v>
          </cell>
          <cell r="F11">
            <v>1754</v>
          </cell>
          <cell r="G11">
            <v>472</v>
          </cell>
          <cell r="H11">
            <v>40</v>
          </cell>
          <cell r="I11">
            <v>432</v>
          </cell>
        </row>
        <row r="12">
          <cell r="B12" t="str">
            <v>芦淞区</v>
          </cell>
          <cell r="C12">
            <v>10</v>
          </cell>
          <cell r="D12">
            <v>0</v>
          </cell>
        </row>
        <row r="12">
          <cell r="G12">
            <v>10</v>
          </cell>
        </row>
        <row r="12">
          <cell r="I12">
            <v>10</v>
          </cell>
        </row>
        <row r="13">
          <cell r="B13" t="str">
            <v>攸县</v>
          </cell>
          <cell r="C13">
            <v>465</v>
          </cell>
          <cell r="D13">
            <v>338</v>
          </cell>
          <cell r="E13">
            <v>127</v>
          </cell>
          <cell r="F13">
            <v>211</v>
          </cell>
          <cell r="G13">
            <v>127</v>
          </cell>
        </row>
        <row r="13">
          <cell r="I13">
            <v>127</v>
          </cell>
        </row>
        <row r="14">
          <cell r="B14" t="str">
            <v>茶陵县</v>
          </cell>
          <cell r="C14">
            <v>1396</v>
          </cell>
          <cell r="D14">
            <v>1346</v>
          </cell>
          <cell r="E14">
            <v>488</v>
          </cell>
          <cell r="F14">
            <v>858</v>
          </cell>
          <cell r="G14">
            <v>50</v>
          </cell>
        </row>
        <row r="14">
          <cell r="I14">
            <v>50</v>
          </cell>
        </row>
        <row r="15">
          <cell r="B15" t="str">
            <v>炎陵县</v>
          </cell>
          <cell r="C15">
            <v>438</v>
          </cell>
          <cell r="D15">
            <v>278</v>
          </cell>
        </row>
        <row r="15">
          <cell r="F15">
            <v>278</v>
          </cell>
          <cell r="G15">
            <v>160</v>
          </cell>
          <cell r="H15">
            <v>40</v>
          </cell>
          <cell r="I15">
            <v>120</v>
          </cell>
        </row>
        <row r="16">
          <cell r="B16" t="str">
            <v>醴陵市</v>
          </cell>
          <cell r="C16">
            <v>582</v>
          </cell>
          <cell r="D16">
            <v>457</v>
          </cell>
          <cell r="E16">
            <v>50</v>
          </cell>
          <cell r="F16">
            <v>407</v>
          </cell>
          <cell r="G16">
            <v>125</v>
          </cell>
        </row>
        <row r="16">
          <cell r="I16">
            <v>125</v>
          </cell>
        </row>
        <row r="17">
          <cell r="B17" t="str">
            <v>小计</v>
          </cell>
          <cell r="C17">
            <v>1562</v>
          </cell>
          <cell r="D17">
            <v>546</v>
          </cell>
          <cell r="E17">
            <v>185</v>
          </cell>
          <cell r="F17">
            <v>361</v>
          </cell>
          <cell r="G17">
            <v>1016</v>
          </cell>
          <cell r="H17">
            <v>40</v>
          </cell>
          <cell r="I17">
            <v>976</v>
          </cell>
        </row>
        <row r="18">
          <cell r="B18" t="str">
            <v>雨湖区</v>
          </cell>
          <cell r="C18">
            <v>17</v>
          </cell>
          <cell r="D18">
            <v>0</v>
          </cell>
        </row>
        <row r="18">
          <cell r="G18">
            <v>17</v>
          </cell>
        </row>
        <row r="18">
          <cell r="I18">
            <v>17</v>
          </cell>
        </row>
        <row r="19">
          <cell r="B19" t="str">
            <v>岳塘区</v>
          </cell>
          <cell r="C19">
            <v>31</v>
          </cell>
          <cell r="D19">
            <v>21</v>
          </cell>
        </row>
        <row r="19">
          <cell r="F19">
            <v>21</v>
          </cell>
          <cell r="G19">
            <v>10</v>
          </cell>
        </row>
        <row r="19">
          <cell r="I19">
            <v>10</v>
          </cell>
        </row>
        <row r="20">
          <cell r="B20" t="str">
            <v>湘潭县</v>
          </cell>
          <cell r="C20">
            <v>827</v>
          </cell>
          <cell r="D20">
            <v>129</v>
          </cell>
          <cell r="E20">
            <v>46</v>
          </cell>
          <cell r="F20">
            <v>83</v>
          </cell>
          <cell r="G20">
            <v>698</v>
          </cell>
          <cell r="H20">
            <v>20</v>
          </cell>
          <cell r="I20">
            <v>678</v>
          </cell>
        </row>
        <row r="21">
          <cell r="B21" t="str">
            <v>湘乡市</v>
          </cell>
          <cell r="C21">
            <v>533</v>
          </cell>
          <cell r="D21">
            <v>274</v>
          </cell>
          <cell r="E21">
            <v>139</v>
          </cell>
          <cell r="F21">
            <v>135</v>
          </cell>
          <cell r="G21">
            <v>259</v>
          </cell>
          <cell r="H21">
            <v>20</v>
          </cell>
          <cell r="I21">
            <v>239</v>
          </cell>
        </row>
        <row r="22">
          <cell r="B22" t="str">
            <v>韶山市</v>
          </cell>
          <cell r="C22">
            <v>154</v>
          </cell>
          <cell r="D22">
            <v>122</v>
          </cell>
        </row>
        <row r="22">
          <cell r="F22">
            <v>122</v>
          </cell>
          <cell r="G22">
            <v>32</v>
          </cell>
        </row>
        <row r="22">
          <cell r="I22">
            <v>32</v>
          </cell>
        </row>
        <row r="23">
          <cell r="B23" t="str">
            <v>小计</v>
          </cell>
          <cell r="C23">
            <v>4561</v>
          </cell>
          <cell r="D23">
            <v>2059</v>
          </cell>
          <cell r="E23">
            <v>115</v>
          </cell>
          <cell r="F23">
            <v>1944</v>
          </cell>
          <cell r="G23">
            <v>2502</v>
          </cell>
          <cell r="H23">
            <v>385</v>
          </cell>
          <cell r="I23">
            <v>2117</v>
          </cell>
        </row>
        <row r="24">
          <cell r="B24" t="str">
            <v>珠晖区</v>
          </cell>
          <cell r="C24">
            <v>41</v>
          </cell>
          <cell r="D24">
            <v>0</v>
          </cell>
        </row>
        <row r="24">
          <cell r="G24">
            <v>41</v>
          </cell>
        </row>
        <row r="24">
          <cell r="I24">
            <v>41</v>
          </cell>
        </row>
        <row r="25">
          <cell r="B25" t="str">
            <v>石鼓区</v>
          </cell>
          <cell r="C25">
            <v>6</v>
          </cell>
          <cell r="D25">
            <v>0</v>
          </cell>
        </row>
        <row r="25">
          <cell r="G25">
            <v>6</v>
          </cell>
        </row>
        <row r="25">
          <cell r="I25">
            <v>6</v>
          </cell>
        </row>
        <row r="26">
          <cell r="B26" t="str">
            <v>蒸湘区</v>
          </cell>
          <cell r="C26">
            <v>30</v>
          </cell>
          <cell r="D26">
            <v>0</v>
          </cell>
        </row>
        <row r="26">
          <cell r="G26">
            <v>30</v>
          </cell>
        </row>
        <row r="26">
          <cell r="I26">
            <v>30</v>
          </cell>
        </row>
        <row r="27">
          <cell r="B27" t="str">
            <v>南岳区</v>
          </cell>
          <cell r="C27">
            <v>24</v>
          </cell>
          <cell r="D27">
            <v>0</v>
          </cell>
        </row>
        <row r="27">
          <cell r="G27">
            <v>24</v>
          </cell>
        </row>
        <row r="27">
          <cell r="I27">
            <v>24</v>
          </cell>
        </row>
        <row r="28">
          <cell r="B28" t="str">
            <v>衡阳县</v>
          </cell>
          <cell r="C28">
            <v>981</v>
          </cell>
          <cell r="D28">
            <v>469</v>
          </cell>
          <cell r="E28">
            <v>115</v>
          </cell>
          <cell r="F28">
            <v>354</v>
          </cell>
          <cell r="G28">
            <v>512</v>
          </cell>
          <cell r="H28">
            <v>56</v>
          </cell>
          <cell r="I28">
            <v>456</v>
          </cell>
        </row>
        <row r="29">
          <cell r="B29" t="str">
            <v>衡南县</v>
          </cell>
          <cell r="C29">
            <v>1164</v>
          </cell>
          <cell r="D29">
            <v>262</v>
          </cell>
        </row>
        <row r="29">
          <cell r="F29">
            <v>262</v>
          </cell>
          <cell r="G29">
            <v>902</v>
          </cell>
          <cell r="H29">
            <v>239</v>
          </cell>
          <cell r="I29">
            <v>663</v>
          </cell>
        </row>
        <row r="30">
          <cell r="B30" t="str">
            <v>衡山县</v>
          </cell>
          <cell r="C30">
            <v>124</v>
          </cell>
          <cell r="D30">
            <v>0</v>
          </cell>
        </row>
        <row r="30">
          <cell r="G30">
            <v>124</v>
          </cell>
        </row>
        <row r="30">
          <cell r="I30">
            <v>124</v>
          </cell>
        </row>
        <row r="31">
          <cell r="B31" t="str">
            <v>衡东县</v>
          </cell>
          <cell r="C31">
            <v>706</v>
          </cell>
          <cell r="D31">
            <v>328</v>
          </cell>
        </row>
        <row r="31">
          <cell r="F31">
            <v>328</v>
          </cell>
          <cell r="G31">
            <v>378</v>
          </cell>
          <cell r="H31">
            <v>90</v>
          </cell>
          <cell r="I31">
            <v>288</v>
          </cell>
        </row>
        <row r="32">
          <cell r="B32" t="str">
            <v>祁东县</v>
          </cell>
          <cell r="C32">
            <v>109</v>
          </cell>
          <cell r="D32">
            <v>0</v>
          </cell>
        </row>
        <row r="32">
          <cell r="G32">
            <v>109</v>
          </cell>
        </row>
        <row r="32">
          <cell r="I32">
            <v>109</v>
          </cell>
        </row>
        <row r="33">
          <cell r="B33" t="str">
            <v>耒阳市</v>
          </cell>
          <cell r="C33">
            <v>597</v>
          </cell>
          <cell r="D33">
            <v>426</v>
          </cell>
        </row>
        <row r="33">
          <cell r="F33">
            <v>426</v>
          </cell>
          <cell r="G33">
            <v>171</v>
          </cell>
        </row>
        <row r="33">
          <cell r="I33">
            <v>171</v>
          </cell>
        </row>
        <row r="34">
          <cell r="B34" t="str">
            <v>常宁市</v>
          </cell>
          <cell r="C34">
            <v>779</v>
          </cell>
          <cell r="D34">
            <v>574</v>
          </cell>
        </row>
        <row r="34">
          <cell r="F34">
            <v>574</v>
          </cell>
          <cell r="G34">
            <v>205</v>
          </cell>
        </row>
        <row r="34">
          <cell r="I34">
            <v>205</v>
          </cell>
        </row>
        <row r="35">
          <cell r="B35" t="str">
            <v>小计</v>
          </cell>
          <cell r="C35">
            <v>6522</v>
          </cell>
          <cell r="D35">
            <v>3399</v>
          </cell>
          <cell r="E35">
            <v>741</v>
          </cell>
          <cell r="F35">
            <v>2658</v>
          </cell>
          <cell r="G35">
            <v>3123</v>
          </cell>
          <cell r="H35">
            <v>375</v>
          </cell>
          <cell r="I35">
            <v>2748</v>
          </cell>
        </row>
        <row r="36">
          <cell r="B36" t="str">
            <v>双清区</v>
          </cell>
          <cell r="C36">
            <v>73</v>
          </cell>
          <cell r="D36">
            <v>54</v>
          </cell>
        </row>
        <row r="36">
          <cell r="F36">
            <v>54</v>
          </cell>
          <cell r="G36">
            <v>19</v>
          </cell>
        </row>
        <row r="36">
          <cell r="I36">
            <v>19</v>
          </cell>
        </row>
        <row r="37">
          <cell r="B37" t="str">
            <v>北塔区</v>
          </cell>
          <cell r="C37">
            <v>11</v>
          </cell>
          <cell r="D37">
            <v>0</v>
          </cell>
        </row>
        <row r="37">
          <cell r="G37">
            <v>11</v>
          </cell>
        </row>
        <row r="37">
          <cell r="I37">
            <v>11</v>
          </cell>
        </row>
        <row r="38">
          <cell r="B38" t="str">
            <v>新邵县</v>
          </cell>
          <cell r="C38">
            <v>1728</v>
          </cell>
          <cell r="D38">
            <v>1001</v>
          </cell>
          <cell r="E38">
            <v>215</v>
          </cell>
          <cell r="F38">
            <v>786</v>
          </cell>
          <cell r="G38">
            <v>727</v>
          </cell>
          <cell r="H38">
            <v>157</v>
          </cell>
          <cell r="I38">
            <v>570</v>
          </cell>
        </row>
        <row r="39">
          <cell r="B39" t="str">
            <v>邵阳县</v>
          </cell>
          <cell r="C39">
            <v>355</v>
          </cell>
          <cell r="D39">
            <v>263</v>
          </cell>
          <cell r="E39">
            <v>47</v>
          </cell>
          <cell r="F39">
            <v>216</v>
          </cell>
          <cell r="G39">
            <v>92</v>
          </cell>
        </row>
        <row r="39">
          <cell r="I39">
            <v>92</v>
          </cell>
        </row>
        <row r="40">
          <cell r="B40" t="str">
            <v>隆回县</v>
          </cell>
          <cell r="C40">
            <v>999</v>
          </cell>
          <cell r="D40">
            <v>675</v>
          </cell>
          <cell r="E40">
            <v>60</v>
          </cell>
          <cell r="F40">
            <v>615</v>
          </cell>
          <cell r="G40">
            <v>324</v>
          </cell>
        </row>
        <row r="40">
          <cell r="I40">
            <v>324</v>
          </cell>
        </row>
        <row r="41">
          <cell r="B41" t="str">
            <v>洞口县</v>
          </cell>
          <cell r="C41">
            <v>647</v>
          </cell>
          <cell r="D41">
            <v>229</v>
          </cell>
          <cell r="E41">
            <v>46</v>
          </cell>
          <cell r="F41">
            <v>183</v>
          </cell>
          <cell r="G41">
            <v>418</v>
          </cell>
          <cell r="H41">
            <v>59</v>
          </cell>
          <cell r="I41">
            <v>359</v>
          </cell>
        </row>
        <row r="42">
          <cell r="B42" t="str">
            <v>绥宁县</v>
          </cell>
          <cell r="C42">
            <v>441</v>
          </cell>
          <cell r="D42">
            <v>113</v>
          </cell>
          <cell r="E42">
            <v>113</v>
          </cell>
        </row>
        <row r="42">
          <cell r="G42">
            <v>328</v>
          </cell>
        </row>
        <row r="42">
          <cell r="I42">
            <v>328</v>
          </cell>
        </row>
        <row r="43">
          <cell r="B43" t="str">
            <v>新宁县</v>
          </cell>
          <cell r="C43">
            <v>1027</v>
          </cell>
          <cell r="D43">
            <v>734</v>
          </cell>
          <cell r="E43">
            <v>56</v>
          </cell>
          <cell r="F43">
            <v>678</v>
          </cell>
          <cell r="G43">
            <v>293</v>
          </cell>
        </row>
        <row r="43">
          <cell r="I43">
            <v>293</v>
          </cell>
        </row>
        <row r="44">
          <cell r="B44" t="str">
            <v>城步县</v>
          </cell>
          <cell r="C44">
            <v>19</v>
          </cell>
          <cell r="D44">
            <v>19</v>
          </cell>
          <cell r="E44">
            <v>19</v>
          </cell>
        </row>
        <row r="44">
          <cell r="G44">
            <v>0</v>
          </cell>
        </row>
        <row r="45">
          <cell r="B45" t="str">
            <v>武冈市</v>
          </cell>
          <cell r="C45">
            <v>338</v>
          </cell>
          <cell r="D45">
            <v>108</v>
          </cell>
          <cell r="E45">
            <v>108</v>
          </cell>
        </row>
        <row r="45">
          <cell r="G45">
            <v>230</v>
          </cell>
        </row>
        <row r="45">
          <cell r="I45">
            <v>230</v>
          </cell>
        </row>
        <row r="46">
          <cell r="B46" t="str">
            <v>邵东市</v>
          </cell>
          <cell r="C46">
            <v>884</v>
          </cell>
          <cell r="D46">
            <v>203</v>
          </cell>
          <cell r="E46">
            <v>77</v>
          </cell>
          <cell r="F46">
            <v>126</v>
          </cell>
          <cell r="G46">
            <v>681</v>
          </cell>
          <cell r="H46">
            <v>159</v>
          </cell>
          <cell r="I46">
            <v>522</v>
          </cell>
        </row>
        <row r="47">
          <cell r="B47" t="str">
            <v>小计</v>
          </cell>
          <cell r="C47">
            <v>9643</v>
          </cell>
          <cell r="D47">
            <v>7629</v>
          </cell>
          <cell r="E47">
            <v>1038</v>
          </cell>
          <cell r="F47">
            <v>6591</v>
          </cell>
          <cell r="G47">
            <v>2014</v>
          </cell>
          <cell r="H47">
            <v>197</v>
          </cell>
          <cell r="I47">
            <v>1817</v>
          </cell>
        </row>
        <row r="48">
          <cell r="B48" t="str">
            <v>岳阳市市本级</v>
          </cell>
          <cell r="C48">
            <v>158</v>
          </cell>
          <cell r="D48">
            <v>158</v>
          </cell>
          <cell r="E48">
            <v>18</v>
          </cell>
          <cell r="F48">
            <v>140</v>
          </cell>
        </row>
        <row r="49">
          <cell r="B49" t="str">
            <v>云溪区</v>
          </cell>
          <cell r="C49">
            <v>165</v>
          </cell>
          <cell r="D49">
            <v>46</v>
          </cell>
          <cell r="E49">
            <v>29</v>
          </cell>
          <cell r="F49">
            <v>17</v>
          </cell>
          <cell r="G49">
            <v>119</v>
          </cell>
        </row>
        <row r="49">
          <cell r="I49">
            <v>119</v>
          </cell>
        </row>
        <row r="50">
          <cell r="B50" t="str">
            <v>君山区</v>
          </cell>
          <cell r="C50">
            <v>32</v>
          </cell>
          <cell r="D50">
            <v>32</v>
          </cell>
          <cell r="E50">
            <v>32</v>
          </cell>
        </row>
        <row r="50">
          <cell r="G50">
            <v>0</v>
          </cell>
        </row>
        <row r="51">
          <cell r="B51" t="str">
            <v>岳阳县</v>
          </cell>
          <cell r="C51">
            <v>1146</v>
          </cell>
          <cell r="D51">
            <v>890</v>
          </cell>
          <cell r="E51">
            <v>141</v>
          </cell>
          <cell r="F51">
            <v>749</v>
          </cell>
          <cell r="G51">
            <v>256</v>
          </cell>
        </row>
        <row r="51">
          <cell r="I51">
            <v>256</v>
          </cell>
        </row>
        <row r="52">
          <cell r="B52" t="str">
            <v>华容县</v>
          </cell>
          <cell r="C52">
            <v>1880</v>
          </cell>
          <cell r="D52">
            <v>986</v>
          </cell>
          <cell r="E52">
            <v>92</v>
          </cell>
          <cell r="F52">
            <v>894</v>
          </cell>
          <cell r="G52">
            <v>894</v>
          </cell>
          <cell r="H52">
            <v>197</v>
          </cell>
          <cell r="I52">
            <v>697</v>
          </cell>
        </row>
        <row r="53">
          <cell r="B53" t="str">
            <v>湘阴县</v>
          </cell>
          <cell r="C53">
            <v>490</v>
          </cell>
          <cell r="D53">
            <v>386</v>
          </cell>
          <cell r="E53">
            <v>32</v>
          </cell>
          <cell r="F53">
            <v>354</v>
          </cell>
          <cell r="G53">
            <v>104</v>
          </cell>
        </row>
        <row r="53">
          <cell r="I53">
            <v>104</v>
          </cell>
        </row>
        <row r="54">
          <cell r="B54" t="str">
            <v>平江县</v>
          </cell>
          <cell r="C54">
            <v>4571</v>
          </cell>
          <cell r="D54">
            <v>4422</v>
          </cell>
          <cell r="E54">
            <v>613</v>
          </cell>
          <cell r="F54">
            <v>3809</v>
          </cell>
          <cell r="G54">
            <v>149</v>
          </cell>
        </row>
        <row r="54">
          <cell r="I54">
            <v>149</v>
          </cell>
        </row>
        <row r="55">
          <cell r="B55" t="str">
            <v>汨罗市</v>
          </cell>
          <cell r="C55">
            <v>694</v>
          </cell>
          <cell r="D55">
            <v>441</v>
          </cell>
          <cell r="E55">
            <v>17</v>
          </cell>
          <cell r="F55">
            <v>424</v>
          </cell>
          <cell r="G55">
            <v>253</v>
          </cell>
        </row>
        <row r="55">
          <cell r="I55">
            <v>253</v>
          </cell>
        </row>
        <row r="56">
          <cell r="B56" t="str">
            <v>临湘市</v>
          </cell>
          <cell r="C56">
            <v>507</v>
          </cell>
          <cell r="D56">
            <v>268</v>
          </cell>
          <cell r="E56">
            <v>64</v>
          </cell>
          <cell r="F56">
            <v>204</v>
          </cell>
          <cell r="G56">
            <v>239</v>
          </cell>
        </row>
        <row r="56">
          <cell r="I56">
            <v>239</v>
          </cell>
        </row>
        <row r="57">
          <cell r="B57" t="str">
            <v>小计</v>
          </cell>
          <cell r="C57">
            <v>9918</v>
          </cell>
          <cell r="D57">
            <v>8069</v>
          </cell>
          <cell r="E57">
            <v>423</v>
          </cell>
          <cell r="F57">
            <v>7646</v>
          </cell>
          <cell r="G57">
            <v>1849</v>
          </cell>
          <cell r="H57">
            <v>100</v>
          </cell>
          <cell r="I57">
            <v>1749</v>
          </cell>
        </row>
        <row r="58">
          <cell r="B58" t="str">
            <v>常德市市本级</v>
          </cell>
          <cell r="C58">
            <v>130</v>
          </cell>
          <cell r="D58">
            <v>109</v>
          </cell>
          <cell r="E58">
            <v>27</v>
          </cell>
          <cell r="F58">
            <v>82</v>
          </cell>
          <cell r="G58">
            <v>21</v>
          </cell>
        </row>
        <row r="58">
          <cell r="I58">
            <v>21</v>
          </cell>
        </row>
        <row r="59">
          <cell r="B59" t="str">
            <v>鼎城区</v>
          </cell>
          <cell r="C59">
            <v>560</v>
          </cell>
          <cell r="D59">
            <v>479</v>
          </cell>
          <cell r="E59">
            <v>29</v>
          </cell>
          <cell r="F59">
            <v>450</v>
          </cell>
          <cell r="G59">
            <v>81</v>
          </cell>
        </row>
        <row r="59">
          <cell r="I59">
            <v>81</v>
          </cell>
        </row>
        <row r="60">
          <cell r="B60" t="str">
            <v>安乡县</v>
          </cell>
          <cell r="C60">
            <v>2454</v>
          </cell>
          <cell r="D60">
            <v>2127</v>
          </cell>
          <cell r="E60">
            <v>76</v>
          </cell>
          <cell r="F60">
            <v>2051</v>
          </cell>
          <cell r="G60">
            <v>327</v>
          </cell>
        </row>
        <row r="60">
          <cell r="I60">
            <v>327</v>
          </cell>
        </row>
        <row r="61">
          <cell r="B61" t="str">
            <v>汉寿县</v>
          </cell>
          <cell r="C61">
            <v>829</v>
          </cell>
          <cell r="D61">
            <v>295</v>
          </cell>
          <cell r="E61">
            <v>25</v>
          </cell>
          <cell r="F61">
            <v>270</v>
          </cell>
          <cell r="G61">
            <v>534</v>
          </cell>
          <cell r="H61">
            <v>100</v>
          </cell>
          <cell r="I61">
            <v>434</v>
          </cell>
        </row>
        <row r="62">
          <cell r="B62" t="str">
            <v>澧县</v>
          </cell>
          <cell r="C62">
            <v>3238</v>
          </cell>
          <cell r="D62">
            <v>2913</v>
          </cell>
          <cell r="E62">
            <v>122</v>
          </cell>
          <cell r="F62">
            <v>2791</v>
          </cell>
          <cell r="G62">
            <v>325</v>
          </cell>
        </row>
        <row r="62">
          <cell r="I62">
            <v>325</v>
          </cell>
        </row>
        <row r="63">
          <cell r="B63" t="str">
            <v>临澧县</v>
          </cell>
          <cell r="C63">
            <v>483</v>
          </cell>
          <cell r="D63">
            <v>391</v>
          </cell>
          <cell r="E63">
            <v>85</v>
          </cell>
          <cell r="F63">
            <v>306</v>
          </cell>
          <cell r="G63">
            <v>92</v>
          </cell>
        </row>
        <row r="63">
          <cell r="I63">
            <v>92</v>
          </cell>
        </row>
        <row r="64">
          <cell r="B64" t="str">
            <v>桃源县</v>
          </cell>
          <cell r="C64">
            <v>863</v>
          </cell>
          <cell r="D64">
            <v>704</v>
          </cell>
          <cell r="E64">
            <v>20</v>
          </cell>
          <cell r="F64">
            <v>684</v>
          </cell>
          <cell r="G64">
            <v>159</v>
          </cell>
        </row>
        <row r="64">
          <cell r="I64">
            <v>159</v>
          </cell>
        </row>
        <row r="65">
          <cell r="B65" t="str">
            <v>石门县</v>
          </cell>
          <cell r="C65">
            <v>1172</v>
          </cell>
          <cell r="D65">
            <v>887</v>
          </cell>
          <cell r="E65">
            <v>39</v>
          </cell>
          <cell r="F65">
            <v>848</v>
          </cell>
          <cell r="G65">
            <v>285</v>
          </cell>
        </row>
        <row r="65">
          <cell r="I65">
            <v>285</v>
          </cell>
        </row>
        <row r="66">
          <cell r="B66" t="str">
            <v>津市市</v>
          </cell>
          <cell r="C66">
            <v>189</v>
          </cell>
          <cell r="D66">
            <v>164</v>
          </cell>
        </row>
        <row r="66">
          <cell r="F66">
            <v>164</v>
          </cell>
          <cell r="G66">
            <v>25</v>
          </cell>
        </row>
        <row r="66">
          <cell r="I66">
            <v>25</v>
          </cell>
        </row>
        <row r="67">
          <cell r="B67" t="str">
            <v>小计</v>
          </cell>
          <cell r="C67">
            <v>1966</v>
          </cell>
          <cell r="D67">
            <v>1089</v>
          </cell>
        </row>
        <row r="67">
          <cell r="F67">
            <v>1089</v>
          </cell>
          <cell r="G67">
            <v>877</v>
          </cell>
          <cell r="H67">
            <v>35</v>
          </cell>
          <cell r="I67">
            <v>842</v>
          </cell>
        </row>
        <row r="68">
          <cell r="B68" t="str">
            <v>永定区</v>
          </cell>
          <cell r="C68">
            <v>277</v>
          </cell>
          <cell r="D68">
            <v>81</v>
          </cell>
        </row>
        <row r="68">
          <cell r="F68">
            <v>81</v>
          </cell>
          <cell r="G68">
            <v>196</v>
          </cell>
        </row>
        <row r="68">
          <cell r="I68">
            <v>196</v>
          </cell>
        </row>
        <row r="69">
          <cell r="B69" t="str">
            <v>武陵源区</v>
          </cell>
          <cell r="C69">
            <v>39</v>
          </cell>
          <cell r="D69">
            <v>0</v>
          </cell>
        </row>
        <row r="69">
          <cell r="G69">
            <v>39</v>
          </cell>
        </row>
        <row r="69">
          <cell r="I69">
            <v>39</v>
          </cell>
        </row>
        <row r="70">
          <cell r="B70" t="str">
            <v>慈利县</v>
          </cell>
          <cell r="C70">
            <v>825</v>
          </cell>
          <cell r="D70">
            <v>297</v>
          </cell>
        </row>
        <row r="70">
          <cell r="F70">
            <v>297</v>
          </cell>
          <cell r="G70">
            <v>528</v>
          </cell>
          <cell r="H70">
            <v>35</v>
          </cell>
          <cell r="I70">
            <v>493</v>
          </cell>
        </row>
        <row r="71">
          <cell r="B71" t="str">
            <v>桑植县</v>
          </cell>
          <cell r="C71">
            <v>825</v>
          </cell>
          <cell r="D71">
            <v>711</v>
          </cell>
        </row>
        <row r="71">
          <cell r="F71">
            <v>711</v>
          </cell>
          <cell r="G71">
            <v>114</v>
          </cell>
        </row>
        <row r="71">
          <cell r="I71">
            <v>114</v>
          </cell>
        </row>
        <row r="72">
          <cell r="B72" t="str">
            <v>小计</v>
          </cell>
          <cell r="C72">
            <v>8336</v>
          </cell>
          <cell r="D72">
            <v>6203</v>
          </cell>
          <cell r="E72">
            <v>569</v>
          </cell>
          <cell r="F72">
            <v>5634</v>
          </cell>
          <cell r="G72">
            <v>2133</v>
          </cell>
          <cell r="H72">
            <v>367</v>
          </cell>
          <cell r="I72">
            <v>1766</v>
          </cell>
        </row>
        <row r="73">
          <cell r="B73" t="str">
            <v>益阳市本级</v>
          </cell>
          <cell r="C73">
            <v>607</v>
          </cell>
          <cell r="D73">
            <v>493</v>
          </cell>
          <cell r="E73">
            <v>82</v>
          </cell>
          <cell r="F73">
            <v>411</v>
          </cell>
          <cell r="G73">
            <v>114</v>
          </cell>
        </row>
        <row r="73">
          <cell r="I73">
            <v>114</v>
          </cell>
        </row>
        <row r="74">
          <cell r="B74" t="str">
            <v>资阳区</v>
          </cell>
          <cell r="C74">
            <v>56</v>
          </cell>
          <cell r="D74">
            <v>56</v>
          </cell>
          <cell r="E74">
            <v>11</v>
          </cell>
          <cell r="F74">
            <v>45</v>
          </cell>
          <cell r="G74">
            <v>0</v>
          </cell>
        </row>
        <row r="75">
          <cell r="B75" t="str">
            <v>赫山区</v>
          </cell>
          <cell r="C75">
            <v>378</v>
          </cell>
          <cell r="D75">
            <v>378</v>
          </cell>
          <cell r="E75">
            <v>22</v>
          </cell>
          <cell r="F75">
            <v>356</v>
          </cell>
          <cell r="G75">
            <v>0</v>
          </cell>
        </row>
        <row r="76">
          <cell r="B76" t="str">
            <v>南县</v>
          </cell>
          <cell r="C76">
            <v>1050</v>
          </cell>
          <cell r="D76">
            <v>1038</v>
          </cell>
          <cell r="E76">
            <v>96</v>
          </cell>
          <cell r="F76">
            <v>942</v>
          </cell>
          <cell r="G76">
            <v>12</v>
          </cell>
        </row>
        <row r="76">
          <cell r="I76">
            <v>12</v>
          </cell>
        </row>
        <row r="77">
          <cell r="B77" t="str">
            <v>桃江县</v>
          </cell>
          <cell r="C77">
            <v>2481</v>
          </cell>
          <cell r="D77">
            <v>2467</v>
          </cell>
          <cell r="E77">
            <v>111</v>
          </cell>
          <cell r="F77">
            <v>2356</v>
          </cell>
          <cell r="G77">
            <v>14</v>
          </cell>
        </row>
        <row r="77">
          <cell r="I77">
            <v>14</v>
          </cell>
        </row>
        <row r="78">
          <cell r="B78" t="str">
            <v>安化县</v>
          </cell>
          <cell r="C78">
            <v>3192</v>
          </cell>
          <cell r="D78">
            <v>1514</v>
          </cell>
          <cell r="E78">
            <v>148</v>
          </cell>
          <cell r="F78">
            <v>1366</v>
          </cell>
          <cell r="G78">
            <v>1678</v>
          </cell>
          <cell r="H78">
            <v>367</v>
          </cell>
          <cell r="I78">
            <v>1311</v>
          </cell>
        </row>
        <row r="79">
          <cell r="B79" t="str">
            <v>沅江市</v>
          </cell>
          <cell r="C79">
            <v>572</v>
          </cell>
          <cell r="D79">
            <v>257</v>
          </cell>
          <cell r="E79">
            <v>99</v>
          </cell>
          <cell r="F79">
            <v>158</v>
          </cell>
          <cell r="G79">
            <v>315</v>
          </cell>
        </row>
        <row r="79">
          <cell r="I79">
            <v>315</v>
          </cell>
        </row>
        <row r="80">
          <cell r="B80" t="str">
            <v>小计</v>
          </cell>
          <cell r="C80">
            <v>3182</v>
          </cell>
          <cell r="D80">
            <v>2021</v>
          </cell>
        </row>
        <row r="80">
          <cell r="F80">
            <v>2021</v>
          </cell>
          <cell r="G80">
            <v>1161</v>
          </cell>
          <cell r="H80">
            <v>124</v>
          </cell>
          <cell r="I80">
            <v>1037</v>
          </cell>
        </row>
        <row r="81">
          <cell r="B81" t="str">
            <v>苏仙区</v>
          </cell>
          <cell r="C81">
            <v>182</v>
          </cell>
          <cell r="D81">
            <v>182</v>
          </cell>
        </row>
        <row r="81">
          <cell r="F81">
            <v>182</v>
          </cell>
          <cell r="G81">
            <v>0</v>
          </cell>
        </row>
        <row r="82">
          <cell r="B82" t="str">
            <v>桂阳县</v>
          </cell>
          <cell r="C82">
            <v>207</v>
          </cell>
          <cell r="D82">
            <v>79</v>
          </cell>
        </row>
        <row r="82">
          <cell r="F82">
            <v>79</v>
          </cell>
          <cell r="G82">
            <v>128</v>
          </cell>
        </row>
        <row r="82">
          <cell r="I82">
            <v>128</v>
          </cell>
        </row>
        <row r="83">
          <cell r="B83" t="str">
            <v>宜章县</v>
          </cell>
          <cell r="C83">
            <v>398</v>
          </cell>
          <cell r="D83">
            <v>86</v>
          </cell>
        </row>
        <row r="83">
          <cell r="F83">
            <v>86</v>
          </cell>
          <cell r="G83">
            <v>312</v>
          </cell>
        </row>
        <row r="83">
          <cell r="I83">
            <v>312</v>
          </cell>
        </row>
        <row r="84">
          <cell r="B84" t="str">
            <v>嘉禾县</v>
          </cell>
          <cell r="C84">
            <v>8</v>
          </cell>
          <cell r="D84">
            <v>0</v>
          </cell>
        </row>
        <row r="84">
          <cell r="G84">
            <v>8</v>
          </cell>
        </row>
        <row r="84">
          <cell r="I84">
            <v>8</v>
          </cell>
        </row>
        <row r="85">
          <cell r="B85" t="str">
            <v>临武县</v>
          </cell>
          <cell r="C85">
            <v>400</v>
          </cell>
          <cell r="D85">
            <v>391</v>
          </cell>
        </row>
        <row r="85">
          <cell r="F85">
            <v>391</v>
          </cell>
          <cell r="G85">
            <v>9</v>
          </cell>
        </row>
        <row r="85">
          <cell r="I85">
            <v>9</v>
          </cell>
        </row>
        <row r="86">
          <cell r="B86" t="str">
            <v>汝城县</v>
          </cell>
          <cell r="C86">
            <v>862</v>
          </cell>
          <cell r="D86">
            <v>221</v>
          </cell>
        </row>
        <row r="86">
          <cell r="F86">
            <v>221</v>
          </cell>
          <cell r="G86">
            <v>641</v>
          </cell>
          <cell r="H86">
            <v>124</v>
          </cell>
          <cell r="I86">
            <v>517</v>
          </cell>
        </row>
        <row r="87">
          <cell r="B87" t="str">
            <v>桂东县</v>
          </cell>
          <cell r="C87">
            <v>335</v>
          </cell>
          <cell r="D87">
            <v>335</v>
          </cell>
        </row>
        <row r="87">
          <cell r="F87">
            <v>335</v>
          </cell>
          <cell r="G87">
            <v>0</v>
          </cell>
        </row>
        <row r="88">
          <cell r="B88" t="str">
            <v>安仁县</v>
          </cell>
          <cell r="C88">
            <v>758</v>
          </cell>
          <cell r="D88">
            <v>727</v>
          </cell>
        </row>
        <row r="88">
          <cell r="F88">
            <v>727</v>
          </cell>
          <cell r="G88">
            <v>31</v>
          </cell>
        </row>
        <row r="88">
          <cell r="I88">
            <v>31</v>
          </cell>
        </row>
        <row r="89">
          <cell r="B89" t="str">
            <v>资兴市</v>
          </cell>
          <cell r="C89">
            <v>32</v>
          </cell>
          <cell r="D89">
            <v>0</v>
          </cell>
        </row>
        <row r="89">
          <cell r="G89">
            <v>32</v>
          </cell>
        </row>
        <row r="89">
          <cell r="I89">
            <v>32</v>
          </cell>
        </row>
        <row r="90">
          <cell r="B90" t="str">
            <v>小计</v>
          </cell>
          <cell r="C90">
            <v>4660</v>
          </cell>
          <cell r="D90">
            <v>2028</v>
          </cell>
        </row>
        <row r="90">
          <cell r="F90">
            <v>2028</v>
          </cell>
          <cell r="G90">
            <v>2632</v>
          </cell>
          <cell r="H90">
            <v>256</v>
          </cell>
          <cell r="I90">
            <v>2376</v>
          </cell>
        </row>
        <row r="91">
          <cell r="B91" t="str">
            <v>永州市本级</v>
          </cell>
          <cell r="C91">
            <v>113</v>
          </cell>
          <cell r="D91">
            <v>77</v>
          </cell>
        </row>
        <row r="91">
          <cell r="F91">
            <v>77</v>
          </cell>
          <cell r="G91">
            <v>36</v>
          </cell>
        </row>
        <row r="91">
          <cell r="I91">
            <v>36</v>
          </cell>
        </row>
        <row r="92">
          <cell r="B92" t="str">
            <v>零陵区</v>
          </cell>
          <cell r="C92">
            <v>396</v>
          </cell>
          <cell r="D92">
            <v>308</v>
          </cell>
        </row>
        <row r="92">
          <cell r="F92">
            <v>308</v>
          </cell>
          <cell r="G92">
            <v>88</v>
          </cell>
        </row>
        <row r="92">
          <cell r="I92">
            <v>88</v>
          </cell>
        </row>
        <row r="93">
          <cell r="B93" t="str">
            <v>冷水滩区</v>
          </cell>
          <cell r="C93">
            <v>233</v>
          </cell>
          <cell r="D93">
            <v>0</v>
          </cell>
        </row>
        <row r="93">
          <cell r="G93">
            <v>233</v>
          </cell>
        </row>
        <row r="93">
          <cell r="I93">
            <v>233</v>
          </cell>
        </row>
        <row r="94">
          <cell r="B94" t="str">
            <v>祁阳市</v>
          </cell>
          <cell r="C94">
            <v>248</v>
          </cell>
          <cell r="D94">
            <v>193</v>
          </cell>
        </row>
        <row r="94">
          <cell r="F94">
            <v>193</v>
          </cell>
          <cell r="G94">
            <v>55</v>
          </cell>
        </row>
        <row r="94">
          <cell r="I94">
            <v>55</v>
          </cell>
        </row>
        <row r="95">
          <cell r="B95" t="str">
            <v>东安县</v>
          </cell>
          <cell r="C95">
            <v>61</v>
          </cell>
          <cell r="D95">
            <v>0</v>
          </cell>
        </row>
        <row r="95">
          <cell r="G95">
            <v>61</v>
          </cell>
        </row>
        <row r="95">
          <cell r="I95">
            <v>61</v>
          </cell>
        </row>
        <row r="96">
          <cell r="B96" t="str">
            <v>双牌县</v>
          </cell>
          <cell r="C96">
            <v>76</v>
          </cell>
          <cell r="D96">
            <v>0</v>
          </cell>
        </row>
        <row r="96">
          <cell r="G96">
            <v>76</v>
          </cell>
        </row>
        <row r="96">
          <cell r="I96">
            <v>76</v>
          </cell>
        </row>
        <row r="97">
          <cell r="B97" t="str">
            <v>道县</v>
          </cell>
          <cell r="C97">
            <v>666</v>
          </cell>
          <cell r="D97">
            <v>440</v>
          </cell>
        </row>
        <row r="97">
          <cell r="F97">
            <v>440</v>
          </cell>
          <cell r="G97">
            <v>226</v>
          </cell>
        </row>
        <row r="97">
          <cell r="I97">
            <v>226</v>
          </cell>
        </row>
        <row r="98">
          <cell r="B98" t="str">
            <v>江永县</v>
          </cell>
          <cell r="C98">
            <v>408</v>
          </cell>
          <cell r="D98">
            <v>0</v>
          </cell>
        </row>
        <row r="98">
          <cell r="G98">
            <v>408</v>
          </cell>
          <cell r="H98">
            <v>56</v>
          </cell>
          <cell r="I98">
            <v>352</v>
          </cell>
        </row>
        <row r="99">
          <cell r="B99" t="str">
            <v>宁远县</v>
          </cell>
          <cell r="C99">
            <v>1498</v>
          </cell>
          <cell r="D99">
            <v>386</v>
          </cell>
        </row>
        <row r="99">
          <cell r="F99">
            <v>386</v>
          </cell>
          <cell r="G99">
            <v>1112</v>
          </cell>
          <cell r="H99">
            <v>200</v>
          </cell>
          <cell r="I99">
            <v>912</v>
          </cell>
        </row>
        <row r="100">
          <cell r="B100" t="str">
            <v>蓝山县</v>
          </cell>
          <cell r="C100">
            <v>307</v>
          </cell>
          <cell r="D100">
            <v>177</v>
          </cell>
        </row>
        <row r="100">
          <cell r="F100">
            <v>177</v>
          </cell>
          <cell r="G100">
            <v>130</v>
          </cell>
        </row>
        <row r="100">
          <cell r="I100">
            <v>130</v>
          </cell>
        </row>
        <row r="101">
          <cell r="B101" t="str">
            <v>新田县</v>
          </cell>
          <cell r="C101">
            <v>308</v>
          </cell>
          <cell r="D101">
            <v>297</v>
          </cell>
        </row>
        <row r="101">
          <cell r="F101">
            <v>297</v>
          </cell>
          <cell r="G101">
            <v>11</v>
          </cell>
        </row>
        <row r="101">
          <cell r="I101">
            <v>11</v>
          </cell>
        </row>
        <row r="102">
          <cell r="B102" t="str">
            <v>江华县</v>
          </cell>
          <cell r="C102">
            <v>346</v>
          </cell>
          <cell r="D102">
            <v>150</v>
          </cell>
        </row>
        <row r="102">
          <cell r="F102">
            <v>150</v>
          </cell>
          <cell r="G102">
            <v>196</v>
          </cell>
        </row>
        <row r="102">
          <cell r="I102">
            <v>196</v>
          </cell>
        </row>
        <row r="103">
          <cell r="B103" t="str">
            <v>小计</v>
          </cell>
          <cell r="C103">
            <v>2729</v>
          </cell>
          <cell r="D103">
            <v>1739</v>
          </cell>
          <cell r="E103">
            <v>988</v>
          </cell>
          <cell r="F103">
            <v>751</v>
          </cell>
          <cell r="G103">
            <v>990</v>
          </cell>
          <cell r="H103">
            <v>40</v>
          </cell>
          <cell r="I103">
            <v>950</v>
          </cell>
        </row>
        <row r="104">
          <cell r="B104" t="str">
            <v>鹤城区</v>
          </cell>
          <cell r="C104">
            <v>62</v>
          </cell>
          <cell r="D104">
            <v>62</v>
          </cell>
          <cell r="E104">
            <v>33</v>
          </cell>
          <cell r="F104">
            <v>29</v>
          </cell>
          <cell r="G104">
            <v>0</v>
          </cell>
        </row>
        <row r="105">
          <cell r="B105" t="str">
            <v>中方县</v>
          </cell>
          <cell r="C105">
            <v>36</v>
          </cell>
          <cell r="D105">
            <v>36</v>
          </cell>
          <cell r="E105">
            <v>36</v>
          </cell>
        </row>
        <row r="105">
          <cell r="G105">
            <v>0</v>
          </cell>
        </row>
        <row r="106">
          <cell r="B106" t="str">
            <v>沅陵县</v>
          </cell>
          <cell r="C106">
            <v>623</v>
          </cell>
          <cell r="D106">
            <v>235</v>
          </cell>
          <cell r="E106">
            <v>173</v>
          </cell>
          <cell r="F106">
            <v>62</v>
          </cell>
          <cell r="G106">
            <v>388</v>
          </cell>
          <cell r="H106">
            <v>40</v>
          </cell>
          <cell r="I106">
            <v>348</v>
          </cell>
        </row>
        <row r="107">
          <cell r="B107" t="str">
            <v>辰溪县</v>
          </cell>
          <cell r="C107">
            <v>37</v>
          </cell>
          <cell r="D107">
            <v>31</v>
          </cell>
          <cell r="E107">
            <v>31</v>
          </cell>
        </row>
        <row r="107">
          <cell r="G107">
            <v>6</v>
          </cell>
        </row>
        <row r="107">
          <cell r="I107">
            <v>6</v>
          </cell>
        </row>
        <row r="108">
          <cell r="B108" t="str">
            <v>溆浦县</v>
          </cell>
          <cell r="C108">
            <v>731</v>
          </cell>
          <cell r="D108">
            <v>354</v>
          </cell>
          <cell r="E108">
            <v>301</v>
          </cell>
          <cell r="F108">
            <v>53</v>
          </cell>
          <cell r="G108">
            <v>377</v>
          </cell>
        </row>
        <row r="108">
          <cell r="I108">
            <v>377</v>
          </cell>
        </row>
        <row r="109">
          <cell r="B109" t="str">
            <v>会同县</v>
          </cell>
          <cell r="C109">
            <v>13</v>
          </cell>
          <cell r="D109">
            <v>0</v>
          </cell>
        </row>
        <row r="109">
          <cell r="G109">
            <v>13</v>
          </cell>
        </row>
        <row r="109">
          <cell r="I109">
            <v>13</v>
          </cell>
        </row>
        <row r="110">
          <cell r="B110" t="str">
            <v>麻阳县</v>
          </cell>
          <cell r="C110">
            <v>304</v>
          </cell>
          <cell r="D110">
            <v>142</v>
          </cell>
          <cell r="E110">
            <v>28</v>
          </cell>
          <cell r="F110">
            <v>114</v>
          </cell>
          <cell r="G110">
            <v>162</v>
          </cell>
        </row>
        <row r="110">
          <cell r="I110">
            <v>162</v>
          </cell>
        </row>
        <row r="111">
          <cell r="B111" t="str">
            <v>新晃县</v>
          </cell>
          <cell r="C111">
            <v>176</v>
          </cell>
          <cell r="D111">
            <v>162</v>
          </cell>
          <cell r="E111">
            <v>80</v>
          </cell>
          <cell r="F111">
            <v>82</v>
          </cell>
          <cell r="G111">
            <v>14</v>
          </cell>
        </row>
        <row r="111">
          <cell r="I111">
            <v>14</v>
          </cell>
        </row>
        <row r="112">
          <cell r="B112" t="str">
            <v>芷江县</v>
          </cell>
          <cell r="C112">
            <v>49</v>
          </cell>
          <cell r="D112">
            <v>25</v>
          </cell>
          <cell r="E112">
            <v>25</v>
          </cell>
        </row>
        <row r="112">
          <cell r="G112">
            <v>24</v>
          </cell>
        </row>
        <row r="112">
          <cell r="I112">
            <v>24</v>
          </cell>
        </row>
        <row r="113">
          <cell r="B113" t="str">
            <v>靖州县</v>
          </cell>
          <cell r="C113">
            <v>216</v>
          </cell>
          <cell r="D113">
            <v>216</v>
          </cell>
          <cell r="E113">
            <v>199</v>
          </cell>
          <cell r="F113">
            <v>17</v>
          </cell>
          <cell r="G113">
            <v>0</v>
          </cell>
        </row>
        <row r="114">
          <cell r="B114" t="str">
            <v>通道县</v>
          </cell>
          <cell r="C114">
            <v>67</v>
          </cell>
          <cell r="D114">
            <v>67</v>
          </cell>
          <cell r="E114">
            <v>67</v>
          </cell>
        </row>
        <row r="114">
          <cell r="G114">
            <v>0</v>
          </cell>
        </row>
        <row r="115">
          <cell r="B115" t="str">
            <v>洪江市</v>
          </cell>
          <cell r="C115">
            <v>415</v>
          </cell>
          <cell r="D115">
            <v>409</v>
          </cell>
          <cell r="E115">
            <v>15</v>
          </cell>
          <cell r="F115">
            <v>394</v>
          </cell>
          <cell r="G115">
            <v>6</v>
          </cell>
        </row>
        <row r="115">
          <cell r="I115">
            <v>6</v>
          </cell>
        </row>
        <row r="116">
          <cell r="B116" t="str">
            <v>小计</v>
          </cell>
          <cell r="C116">
            <v>3427</v>
          </cell>
          <cell r="D116">
            <v>820</v>
          </cell>
        </row>
        <row r="116">
          <cell r="F116">
            <v>820</v>
          </cell>
          <cell r="G116">
            <v>2607</v>
          </cell>
          <cell r="H116">
            <v>319</v>
          </cell>
          <cell r="I116">
            <v>2288</v>
          </cell>
        </row>
        <row r="117">
          <cell r="B117" t="str">
            <v>娄星区</v>
          </cell>
          <cell r="C117">
            <v>191</v>
          </cell>
          <cell r="D117">
            <v>0</v>
          </cell>
        </row>
        <row r="117">
          <cell r="G117">
            <v>191</v>
          </cell>
        </row>
        <row r="117">
          <cell r="I117">
            <v>191</v>
          </cell>
        </row>
        <row r="118">
          <cell r="B118" t="str">
            <v>双峰县</v>
          </cell>
          <cell r="C118">
            <v>648</v>
          </cell>
          <cell r="D118">
            <v>58</v>
          </cell>
        </row>
        <row r="118">
          <cell r="F118">
            <v>58</v>
          </cell>
          <cell r="G118">
            <v>590</v>
          </cell>
          <cell r="H118">
            <v>63</v>
          </cell>
          <cell r="I118">
            <v>527</v>
          </cell>
        </row>
        <row r="119">
          <cell r="B119" t="str">
            <v>新化县</v>
          </cell>
          <cell r="C119">
            <v>1594</v>
          </cell>
          <cell r="D119">
            <v>551</v>
          </cell>
        </row>
        <row r="119">
          <cell r="F119">
            <v>551</v>
          </cell>
          <cell r="G119">
            <v>1043</v>
          </cell>
          <cell r="H119">
            <v>180</v>
          </cell>
          <cell r="I119">
            <v>863</v>
          </cell>
        </row>
        <row r="120">
          <cell r="B120" t="str">
            <v>冷水江市</v>
          </cell>
          <cell r="C120">
            <v>87</v>
          </cell>
          <cell r="D120">
            <v>0</v>
          </cell>
        </row>
        <row r="120">
          <cell r="G120">
            <v>87</v>
          </cell>
        </row>
        <row r="120">
          <cell r="I120">
            <v>87</v>
          </cell>
        </row>
        <row r="121">
          <cell r="B121" t="str">
            <v>涟源市</v>
          </cell>
          <cell r="C121">
            <v>907</v>
          </cell>
          <cell r="D121">
            <v>211</v>
          </cell>
        </row>
        <row r="121">
          <cell r="F121">
            <v>211</v>
          </cell>
          <cell r="G121">
            <v>696</v>
          </cell>
          <cell r="H121">
            <v>76</v>
          </cell>
          <cell r="I121">
            <v>620</v>
          </cell>
        </row>
        <row r="122">
          <cell r="B122" t="str">
            <v>小计</v>
          </cell>
          <cell r="C122">
            <v>1292</v>
          </cell>
          <cell r="D122">
            <v>1051</v>
          </cell>
        </row>
        <row r="122">
          <cell r="F122">
            <v>1051</v>
          </cell>
          <cell r="G122">
            <v>241</v>
          </cell>
          <cell r="H122">
            <v>50</v>
          </cell>
          <cell r="I122">
            <v>191</v>
          </cell>
        </row>
        <row r="123">
          <cell r="B123" t="str">
            <v>泸溪县</v>
          </cell>
          <cell r="C123">
            <v>630</v>
          </cell>
          <cell r="D123">
            <v>630</v>
          </cell>
        </row>
        <row r="123">
          <cell r="F123">
            <v>630</v>
          </cell>
          <cell r="G123">
            <v>0</v>
          </cell>
        </row>
        <row r="124">
          <cell r="B124" t="str">
            <v>凤凰县</v>
          </cell>
          <cell r="C124">
            <v>104</v>
          </cell>
          <cell r="D124">
            <v>104</v>
          </cell>
        </row>
        <row r="124">
          <cell r="F124">
            <v>104</v>
          </cell>
          <cell r="G124">
            <v>0</v>
          </cell>
        </row>
        <row r="125">
          <cell r="B125" t="str">
            <v>花垣县</v>
          </cell>
          <cell r="C125">
            <v>43</v>
          </cell>
          <cell r="D125">
            <v>43</v>
          </cell>
        </row>
        <row r="125">
          <cell r="F125">
            <v>43</v>
          </cell>
          <cell r="G125">
            <v>0</v>
          </cell>
        </row>
        <row r="126">
          <cell r="B126" t="str">
            <v>保靖县</v>
          </cell>
          <cell r="C126">
            <v>71</v>
          </cell>
          <cell r="D126">
            <v>71</v>
          </cell>
        </row>
        <row r="126">
          <cell r="F126">
            <v>71</v>
          </cell>
          <cell r="G126">
            <v>0</v>
          </cell>
        </row>
        <row r="127">
          <cell r="B127" t="str">
            <v>古丈县</v>
          </cell>
          <cell r="C127">
            <v>174</v>
          </cell>
          <cell r="D127">
            <v>174</v>
          </cell>
        </row>
        <row r="127">
          <cell r="F127">
            <v>174</v>
          </cell>
          <cell r="G127">
            <v>0</v>
          </cell>
        </row>
        <row r="128">
          <cell r="B128" t="str">
            <v>永顺县</v>
          </cell>
          <cell r="C128">
            <v>241</v>
          </cell>
          <cell r="D128">
            <v>0</v>
          </cell>
        </row>
        <row r="128">
          <cell r="G128">
            <v>241</v>
          </cell>
          <cell r="H128">
            <v>50</v>
          </cell>
          <cell r="I128">
            <v>191</v>
          </cell>
        </row>
        <row r="129">
          <cell r="B129" t="str">
            <v>龙山县</v>
          </cell>
          <cell r="C129">
            <v>29</v>
          </cell>
          <cell r="D129">
            <v>29</v>
          </cell>
        </row>
        <row r="129">
          <cell r="F129">
            <v>29</v>
          </cell>
          <cell r="G129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市州增量切块资金明细表"/>
      <sheetName val="县市区增量切块资金明细表"/>
      <sheetName val="真抓实干激励资金"/>
      <sheetName val="铁路沿线环境整治"/>
      <sheetName val="第四批农村公路安防"/>
      <sheetName val="省级专项资金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B7" t="str">
            <v>小计</v>
          </cell>
          <cell r="C7">
            <v>150</v>
          </cell>
        </row>
        <row r="8">
          <cell r="B8" t="str">
            <v>湘江新区</v>
          </cell>
          <cell r="C8">
            <v>8</v>
          </cell>
        </row>
        <row r="9">
          <cell r="B9" t="str">
            <v>望城区</v>
          </cell>
          <cell r="C9">
            <v>40</v>
          </cell>
        </row>
        <row r="10">
          <cell r="B10" t="str">
            <v>长沙县</v>
          </cell>
          <cell r="C10">
            <v>3</v>
          </cell>
        </row>
        <row r="11">
          <cell r="B11" t="str">
            <v>浏阳市</v>
          </cell>
          <cell r="C11">
            <v>45</v>
          </cell>
        </row>
        <row r="12">
          <cell r="B12" t="str">
            <v>宁乡市</v>
          </cell>
          <cell r="C12">
            <v>54</v>
          </cell>
        </row>
        <row r="13">
          <cell r="B13" t="str">
            <v>小计</v>
          </cell>
          <cell r="C13">
            <v>126</v>
          </cell>
        </row>
        <row r="14">
          <cell r="B14" t="str">
            <v>荷塘区</v>
          </cell>
          <cell r="C14">
            <v>4</v>
          </cell>
        </row>
        <row r="15">
          <cell r="B15" t="str">
            <v>芦淞区</v>
          </cell>
          <cell r="C15">
            <v>7</v>
          </cell>
        </row>
        <row r="16">
          <cell r="B16" t="str">
            <v>石峰区</v>
          </cell>
          <cell r="C16">
            <v>0</v>
          </cell>
        </row>
        <row r="17">
          <cell r="B17" t="str">
            <v>天元区</v>
          </cell>
          <cell r="C17">
            <v>1</v>
          </cell>
        </row>
        <row r="18">
          <cell r="B18" t="str">
            <v>渌口区</v>
          </cell>
          <cell r="C18">
            <v>6</v>
          </cell>
        </row>
        <row r="19">
          <cell r="B19" t="str">
            <v>攸县</v>
          </cell>
          <cell r="C19">
            <v>29</v>
          </cell>
        </row>
        <row r="20">
          <cell r="B20" t="str">
            <v>茶陵县</v>
          </cell>
          <cell r="C20">
            <v>13</v>
          </cell>
        </row>
        <row r="21">
          <cell r="B21" t="str">
            <v>炎陵县</v>
          </cell>
          <cell r="C21">
            <v>34</v>
          </cell>
        </row>
        <row r="22">
          <cell r="B22" t="str">
            <v>醴陵市</v>
          </cell>
          <cell r="C22">
            <v>32</v>
          </cell>
        </row>
        <row r="23">
          <cell r="B23" t="str">
            <v>小计</v>
          </cell>
          <cell r="C23">
            <v>62</v>
          </cell>
        </row>
        <row r="24">
          <cell r="B24" t="str">
            <v>雨湖区</v>
          </cell>
          <cell r="C24">
            <v>1</v>
          </cell>
        </row>
        <row r="25">
          <cell r="B25" t="str">
            <v>岳塘区</v>
          </cell>
          <cell r="C25">
            <v>1</v>
          </cell>
        </row>
        <row r="26">
          <cell r="B26" t="str">
            <v>湘潭县</v>
          </cell>
          <cell r="C26">
            <v>45</v>
          </cell>
        </row>
        <row r="27">
          <cell r="B27" t="str">
            <v>湘乡市</v>
          </cell>
          <cell r="C27">
            <v>9</v>
          </cell>
        </row>
        <row r="28">
          <cell r="B28" t="str">
            <v>韶山市</v>
          </cell>
          <cell r="C28">
            <v>6</v>
          </cell>
        </row>
        <row r="29">
          <cell r="B29" t="str">
            <v>小计</v>
          </cell>
          <cell r="C29">
            <v>227</v>
          </cell>
        </row>
        <row r="30">
          <cell r="B30" t="str">
            <v>珠晖区</v>
          </cell>
          <cell r="C30">
            <v>5</v>
          </cell>
        </row>
        <row r="31">
          <cell r="B31" t="str">
            <v>雁峰区</v>
          </cell>
          <cell r="C31">
            <v>0</v>
          </cell>
        </row>
        <row r="32">
          <cell r="B32" t="str">
            <v>石鼓区</v>
          </cell>
          <cell r="C32">
            <v>2</v>
          </cell>
        </row>
        <row r="33">
          <cell r="B33" t="str">
            <v>蒸湘区</v>
          </cell>
          <cell r="C33">
            <v>3</v>
          </cell>
        </row>
        <row r="34">
          <cell r="B34" t="str">
            <v>南岳区</v>
          </cell>
          <cell r="C34">
            <v>2</v>
          </cell>
        </row>
        <row r="35">
          <cell r="B35" t="str">
            <v>衡阳县</v>
          </cell>
          <cell r="C35">
            <v>59</v>
          </cell>
        </row>
        <row r="36">
          <cell r="B36" t="str">
            <v>衡南县</v>
          </cell>
          <cell r="C36">
            <v>56</v>
          </cell>
        </row>
        <row r="37">
          <cell r="B37" t="str">
            <v>衡山县</v>
          </cell>
          <cell r="C37">
            <v>6</v>
          </cell>
        </row>
        <row r="38">
          <cell r="B38" t="str">
            <v>衡东县</v>
          </cell>
          <cell r="C38">
            <v>21</v>
          </cell>
        </row>
        <row r="39">
          <cell r="B39" t="str">
            <v>祁东县</v>
          </cell>
          <cell r="C39">
            <v>39</v>
          </cell>
        </row>
        <row r="40">
          <cell r="B40" t="str">
            <v>耒阳市</v>
          </cell>
          <cell r="C40">
            <v>16</v>
          </cell>
        </row>
        <row r="41">
          <cell r="B41" t="str">
            <v>常宁市</v>
          </cell>
          <cell r="C41">
            <v>18</v>
          </cell>
        </row>
        <row r="42">
          <cell r="B42" t="str">
            <v>小计</v>
          </cell>
          <cell r="C42">
            <v>338</v>
          </cell>
        </row>
        <row r="43">
          <cell r="B43" t="str">
            <v>双清区</v>
          </cell>
          <cell r="C43">
            <v>2</v>
          </cell>
        </row>
        <row r="44">
          <cell r="B44" t="str">
            <v>大祥区</v>
          </cell>
          <cell r="C44">
            <v>7</v>
          </cell>
        </row>
        <row r="45">
          <cell r="B45" t="str">
            <v>北塔区</v>
          </cell>
          <cell r="C45">
            <v>1</v>
          </cell>
        </row>
        <row r="46">
          <cell r="B46" t="str">
            <v>新邵县</v>
          </cell>
          <cell r="C46">
            <v>33</v>
          </cell>
        </row>
        <row r="47">
          <cell r="B47" t="str">
            <v>邵阳县</v>
          </cell>
          <cell r="C47">
            <v>6</v>
          </cell>
        </row>
        <row r="48">
          <cell r="B48" t="str">
            <v>隆回县</v>
          </cell>
          <cell r="C48">
            <v>146</v>
          </cell>
        </row>
        <row r="49">
          <cell r="B49" t="str">
            <v>洞口县</v>
          </cell>
          <cell r="C49">
            <v>20</v>
          </cell>
        </row>
        <row r="50">
          <cell r="B50" t="str">
            <v>绥宁县</v>
          </cell>
          <cell r="C50">
            <v>30</v>
          </cell>
        </row>
        <row r="51">
          <cell r="B51" t="str">
            <v>新宁县</v>
          </cell>
          <cell r="C51">
            <v>27</v>
          </cell>
        </row>
        <row r="52">
          <cell r="B52" t="str">
            <v>城步县</v>
          </cell>
          <cell r="C52">
            <v>8</v>
          </cell>
        </row>
        <row r="53">
          <cell r="B53" t="str">
            <v>武冈市</v>
          </cell>
          <cell r="C53">
            <v>13</v>
          </cell>
        </row>
        <row r="54">
          <cell r="B54" t="str">
            <v>邵东市</v>
          </cell>
          <cell r="C54">
            <v>45</v>
          </cell>
        </row>
        <row r="55">
          <cell r="B55" t="str">
            <v>小计</v>
          </cell>
          <cell r="C55">
            <v>143</v>
          </cell>
        </row>
        <row r="56">
          <cell r="B56" t="str">
            <v>市本级</v>
          </cell>
          <cell r="C56">
            <v>1</v>
          </cell>
        </row>
        <row r="57">
          <cell r="B57" t="str">
            <v>岳阳楼区</v>
          </cell>
          <cell r="C57">
            <v>2</v>
          </cell>
        </row>
        <row r="58">
          <cell r="B58" t="str">
            <v>云溪区</v>
          </cell>
          <cell r="C58">
            <v>8</v>
          </cell>
        </row>
        <row r="59">
          <cell r="B59" t="str">
            <v>君山区</v>
          </cell>
          <cell r="C59">
            <v>1</v>
          </cell>
        </row>
        <row r="60">
          <cell r="B60" t="str">
            <v>岳阳县</v>
          </cell>
          <cell r="C60">
            <v>20</v>
          </cell>
        </row>
        <row r="61">
          <cell r="B61" t="str">
            <v>华容县</v>
          </cell>
          <cell r="C61">
            <v>27</v>
          </cell>
        </row>
        <row r="62">
          <cell r="B62" t="str">
            <v>湘阴县</v>
          </cell>
          <cell r="C62">
            <v>9</v>
          </cell>
        </row>
        <row r="63">
          <cell r="B63" t="str">
            <v>平江县</v>
          </cell>
          <cell r="C63">
            <v>36</v>
          </cell>
        </row>
        <row r="64">
          <cell r="B64" t="str">
            <v>汨罗市</v>
          </cell>
          <cell r="C64">
            <v>13</v>
          </cell>
        </row>
        <row r="65">
          <cell r="B65" t="str">
            <v>屈原区</v>
          </cell>
          <cell r="C65">
            <v>10</v>
          </cell>
        </row>
        <row r="66">
          <cell r="B66" t="str">
            <v>临湘市</v>
          </cell>
          <cell r="C66">
            <v>16</v>
          </cell>
        </row>
        <row r="67">
          <cell r="B67" t="str">
            <v>小计</v>
          </cell>
          <cell r="C67">
            <v>150</v>
          </cell>
        </row>
        <row r="68">
          <cell r="B68" t="str">
            <v>市本级</v>
          </cell>
          <cell r="C68">
            <v>0</v>
          </cell>
        </row>
        <row r="69">
          <cell r="B69" t="str">
            <v>武陵区</v>
          </cell>
          <cell r="C69">
            <v>3</v>
          </cell>
        </row>
        <row r="70">
          <cell r="B70" t="str">
            <v>鼎城区</v>
          </cell>
          <cell r="C70">
            <v>15</v>
          </cell>
        </row>
        <row r="71">
          <cell r="B71" t="str">
            <v>安乡县</v>
          </cell>
          <cell r="C71">
            <v>21</v>
          </cell>
        </row>
        <row r="72">
          <cell r="B72" t="str">
            <v>汉寿县</v>
          </cell>
          <cell r="C72">
            <v>35</v>
          </cell>
        </row>
        <row r="73">
          <cell r="B73" t="str">
            <v>澧县</v>
          </cell>
          <cell r="C73">
            <v>22</v>
          </cell>
        </row>
        <row r="74">
          <cell r="B74" t="str">
            <v>临澧县</v>
          </cell>
          <cell r="C74">
            <v>11</v>
          </cell>
        </row>
        <row r="75">
          <cell r="B75" t="str">
            <v>桃源县</v>
          </cell>
          <cell r="C75">
            <v>12</v>
          </cell>
        </row>
        <row r="76">
          <cell r="B76" t="str">
            <v>石门县</v>
          </cell>
          <cell r="C76">
            <v>28</v>
          </cell>
        </row>
        <row r="77">
          <cell r="B77" t="str">
            <v>津市市</v>
          </cell>
          <cell r="C77">
            <v>3</v>
          </cell>
        </row>
        <row r="78">
          <cell r="B78" t="str">
            <v>小计</v>
          </cell>
          <cell r="C78">
            <v>130</v>
          </cell>
        </row>
        <row r="79">
          <cell r="B79" t="str">
            <v>永定区</v>
          </cell>
          <cell r="C79">
            <v>21</v>
          </cell>
        </row>
        <row r="80">
          <cell r="B80" t="str">
            <v>武陵源区</v>
          </cell>
          <cell r="C80">
            <v>5</v>
          </cell>
        </row>
        <row r="81">
          <cell r="B81" t="str">
            <v>慈利县</v>
          </cell>
          <cell r="C81">
            <v>27</v>
          </cell>
        </row>
        <row r="82">
          <cell r="B82" t="str">
            <v>桑植县</v>
          </cell>
          <cell r="C82">
            <v>77</v>
          </cell>
        </row>
        <row r="83">
          <cell r="B83" t="str">
            <v>小计</v>
          </cell>
          <cell r="C83">
            <v>230</v>
          </cell>
        </row>
        <row r="84">
          <cell r="B84" t="str">
            <v>市本级</v>
          </cell>
          <cell r="C84">
            <v>12</v>
          </cell>
        </row>
        <row r="85">
          <cell r="B85" t="str">
            <v>资阳区</v>
          </cell>
          <cell r="C85">
            <v>20</v>
          </cell>
        </row>
        <row r="86">
          <cell r="B86" t="str">
            <v>赫山区</v>
          </cell>
          <cell r="C86">
            <v>38</v>
          </cell>
        </row>
        <row r="87">
          <cell r="B87" t="str">
            <v>南县</v>
          </cell>
          <cell r="C87">
            <v>9</v>
          </cell>
        </row>
        <row r="88">
          <cell r="B88" t="str">
            <v>桃江县</v>
          </cell>
          <cell r="C88">
            <v>20</v>
          </cell>
        </row>
        <row r="89">
          <cell r="B89" t="str">
            <v>安化县</v>
          </cell>
          <cell r="C89">
            <v>88</v>
          </cell>
        </row>
        <row r="90">
          <cell r="B90" t="str">
            <v>沅江市</v>
          </cell>
          <cell r="C90">
            <v>43</v>
          </cell>
        </row>
        <row r="91">
          <cell r="B91" t="str">
            <v>小计</v>
          </cell>
          <cell r="C91">
            <v>142</v>
          </cell>
        </row>
        <row r="92">
          <cell r="B92" t="str">
            <v>北湖区</v>
          </cell>
          <cell r="C92">
            <v>9</v>
          </cell>
        </row>
        <row r="93">
          <cell r="B93" t="str">
            <v>苏仙区</v>
          </cell>
          <cell r="C93">
            <v>7</v>
          </cell>
        </row>
        <row r="94">
          <cell r="B94" t="str">
            <v>桂阳县</v>
          </cell>
          <cell r="C94">
            <v>8</v>
          </cell>
        </row>
        <row r="95">
          <cell r="B95" t="str">
            <v>宜章县</v>
          </cell>
          <cell r="C95">
            <v>26</v>
          </cell>
        </row>
        <row r="96">
          <cell r="B96" t="str">
            <v>永兴县</v>
          </cell>
          <cell r="C96">
            <v>5</v>
          </cell>
        </row>
        <row r="97">
          <cell r="B97" t="str">
            <v>嘉禾县</v>
          </cell>
          <cell r="C97">
            <v>2</v>
          </cell>
        </row>
        <row r="98">
          <cell r="B98" t="str">
            <v>临武县</v>
          </cell>
          <cell r="C98">
            <v>1</v>
          </cell>
        </row>
        <row r="99">
          <cell r="B99" t="str">
            <v>汝城县</v>
          </cell>
          <cell r="C99">
            <v>34</v>
          </cell>
        </row>
        <row r="100">
          <cell r="B100" t="str">
            <v>桂东县</v>
          </cell>
          <cell r="C100">
            <v>1</v>
          </cell>
        </row>
        <row r="101">
          <cell r="B101" t="str">
            <v>安仁县</v>
          </cell>
          <cell r="C101">
            <v>7</v>
          </cell>
        </row>
        <row r="102">
          <cell r="B102" t="str">
            <v>资兴市</v>
          </cell>
          <cell r="C102">
            <v>42</v>
          </cell>
        </row>
        <row r="103">
          <cell r="B103" t="str">
            <v>小计</v>
          </cell>
          <cell r="C103">
            <v>206</v>
          </cell>
        </row>
        <row r="104">
          <cell r="B104" t="str">
            <v>市本级</v>
          </cell>
          <cell r="C104">
            <v>25</v>
          </cell>
        </row>
        <row r="105">
          <cell r="B105" t="str">
            <v>零陵区</v>
          </cell>
          <cell r="C105">
            <v>22</v>
          </cell>
        </row>
        <row r="106">
          <cell r="B106" t="str">
            <v>冷水滩区</v>
          </cell>
          <cell r="C106">
            <v>14</v>
          </cell>
        </row>
        <row r="107">
          <cell r="B107" t="str">
            <v>东安县</v>
          </cell>
          <cell r="C107">
            <v>5</v>
          </cell>
        </row>
        <row r="108">
          <cell r="B108" t="str">
            <v>双牌县</v>
          </cell>
          <cell r="C108">
            <v>9</v>
          </cell>
        </row>
        <row r="109">
          <cell r="B109" t="str">
            <v>道县</v>
          </cell>
          <cell r="C109">
            <v>34</v>
          </cell>
        </row>
        <row r="110">
          <cell r="B110" t="str">
            <v>江永县</v>
          </cell>
          <cell r="C110">
            <v>0</v>
          </cell>
        </row>
        <row r="111">
          <cell r="B111" t="str">
            <v>宁远县</v>
          </cell>
          <cell r="C111">
            <v>49</v>
          </cell>
        </row>
        <row r="112">
          <cell r="B112" t="str">
            <v>蓝山县</v>
          </cell>
          <cell r="C112">
            <v>13</v>
          </cell>
        </row>
        <row r="113">
          <cell r="B113" t="str">
            <v>新田县</v>
          </cell>
          <cell r="C113">
            <v>10</v>
          </cell>
        </row>
        <row r="114">
          <cell r="B114" t="str">
            <v>江华县</v>
          </cell>
          <cell r="C114">
            <v>10</v>
          </cell>
        </row>
        <row r="115">
          <cell r="B115" t="str">
            <v>祁阳市</v>
          </cell>
          <cell r="C115">
            <v>15</v>
          </cell>
        </row>
        <row r="116">
          <cell r="B116" t="str">
            <v>小计</v>
          </cell>
          <cell r="C116">
            <v>117</v>
          </cell>
        </row>
        <row r="117">
          <cell r="B117" t="str">
            <v>鹤城区</v>
          </cell>
          <cell r="C117">
            <v>0</v>
          </cell>
        </row>
        <row r="118">
          <cell r="B118" t="str">
            <v>中方县</v>
          </cell>
          <cell r="C118">
            <v>2</v>
          </cell>
        </row>
        <row r="119">
          <cell r="B119" t="str">
            <v>沅陵县</v>
          </cell>
          <cell r="C119">
            <v>32</v>
          </cell>
        </row>
        <row r="120">
          <cell r="B120" t="str">
            <v>辰溪县</v>
          </cell>
          <cell r="C120">
            <v>6</v>
          </cell>
        </row>
        <row r="121">
          <cell r="B121" t="str">
            <v>溆浦县</v>
          </cell>
          <cell r="C121">
            <v>32</v>
          </cell>
        </row>
        <row r="122">
          <cell r="B122" t="str">
            <v>会同县</v>
          </cell>
          <cell r="C122">
            <v>7</v>
          </cell>
        </row>
        <row r="123">
          <cell r="B123" t="str">
            <v>麻阳县</v>
          </cell>
          <cell r="C123">
            <v>13</v>
          </cell>
        </row>
        <row r="124">
          <cell r="B124" t="str">
            <v>新晃县</v>
          </cell>
          <cell r="C124">
            <v>3</v>
          </cell>
        </row>
        <row r="125">
          <cell r="B125" t="str">
            <v>芷江县</v>
          </cell>
          <cell r="C125">
            <v>2</v>
          </cell>
        </row>
        <row r="126">
          <cell r="B126" t="str">
            <v>靖州县</v>
          </cell>
          <cell r="C126">
            <v>3</v>
          </cell>
        </row>
        <row r="127">
          <cell r="B127" t="str">
            <v>通道县</v>
          </cell>
          <cell r="C127">
            <v>3</v>
          </cell>
        </row>
        <row r="128">
          <cell r="B128" t="str">
            <v>洪江市</v>
          </cell>
          <cell r="C128">
            <v>14</v>
          </cell>
        </row>
        <row r="129">
          <cell r="B129" t="str">
            <v>小计</v>
          </cell>
          <cell r="C129">
            <v>192</v>
          </cell>
        </row>
        <row r="130">
          <cell r="B130" t="str">
            <v>娄星区</v>
          </cell>
          <cell r="C130">
            <v>8</v>
          </cell>
        </row>
        <row r="131">
          <cell r="B131" t="str">
            <v>双峰县</v>
          </cell>
          <cell r="C131">
            <v>45</v>
          </cell>
        </row>
        <row r="132">
          <cell r="B132" t="str">
            <v>新化县</v>
          </cell>
          <cell r="C132">
            <v>102</v>
          </cell>
        </row>
        <row r="133">
          <cell r="B133" t="str">
            <v>冷水江市</v>
          </cell>
          <cell r="C133">
            <v>10</v>
          </cell>
        </row>
        <row r="134">
          <cell r="B134" t="str">
            <v>涟源市</v>
          </cell>
          <cell r="C134">
            <v>27</v>
          </cell>
        </row>
        <row r="135">
          <cell r="B135" t="str">
            <v>小计</v>
          </cell>
          <cell r="C135">
            <v>227</v>
          </cell>
        </row>
        <row r="136">
          <cell r="B136" t="str">
            <v>吉首市</v>
          </cell>
          <cell r="C136">
            <v>27</v>
          </cell>
        </row>
        <row r="137">
          <cell r="B137" t="str">
            <v>泸溪县</v>
          </cell>
          <cell r="C137">
            <v>20</v>
          </cell>
        </row>
        <row r="138">
          <cell r="B138" t="str">
            <v>凤凰县</v>
          </cell>
          <cell r="C138">
            <v>21</v>
          </cell>
        </row>
        <row r="139">
          <cell r="B139" t="str">
            <v>花垣县</v>
          </cell>
          <cell r="C139">
            <v>27</v>
          </cell>
        </row>
        <row r="140">
          <cell r="B140" t="str">
            <v>保靖县</v>
          </cell>
          <cell r="C140">
            <v>41</v>
          </cell>
        </row>
        <row r="141">
          <cell r="B141" t="str">
            <v>古丈县</v>
          </cell>
          <cell r="C141">
            <v>17</v>
          </cell>
        </row>
        <row r="142">
          <cell r="B142" t="str">
            <v>永顺县</v>
          </cell>
          <cell r="C142">
            <v>32</v>
          </cell>
        </row>
        <row r="143">
          <cell r="B143" t="str">
            <v>龙山县</v>
          </cell>
          <cell r="C143">
            <v>42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普通国省道"/>
      <sheetName val="农村公路"/>
      <sheetName val="普通国省道养护"/>
      <sheetName val="农村公路安防"/>
      <sheetName val="农村公路危桥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B6" t="str">
            <v>小计</v>
          </cell>
          <cell r="C6">
            <v>1834</v>
          </cell>
        </row>
        <row r="7">
          <cell r="B7" t="str">
            <v>湘江新区</v>
          </cell>
          <cell r="C7">
            <v>106</v>
          </cell>
        </row>
        <row r="8">
          <cell r="B8" t="str">
            <v>望城区</v>
          </cell>
          <cell r="C8">
            <v>490</v>
          </cell>
        </row>
        <row r="9">
          <cell r="B9" t="str">
            <v>长沙县</v>
          </cell>
          <cell r="C9">
            <v>28</v>
          </cell>
        </row>
        <row r="10">
          <cell r="B10" t="str">
            <v>浏阳市</v>
          </cell>
          <cell r="C10">
            <v>544</v>
          </cell>
        </row>
        <row r="11">
          <cell r="B11" t="str">
            <v>宁乡市</v>
          </cell>
          <cell r="C11">
            <v>666</v>
          </cell>
        </row>
        <row r="12">
          <cell r="B12" t="str">
            <v>小计</v>
          </cell>
          <cell r="C12">
            <v>1530</v>
          </cell>
        </row>
        <row r="13">
          <cell r="B13" t="str">
            <v>荷塘区</v>
          </cell>
          <cell r="C13">
            <v>44</v>
          </cell>
        </row>
        <row r="14">
          <cell r="B14" t="str">
            <v>芦淞区</v>
          </cell>
          <cell r="C14">
            <v>92</v>
          </cell>
        </row>
        <row r="15">
          <cell r="B15" t="str">
            <v>石峰区</v>
          </cell>
          <cell r="C15">
            <v>14</v>
          </cell>
        </row>
        <row r="16">
          <cell r="B16" t="str">
            <v>天元区</v>
          </cell>
          <cell r="C16">
            <v>6</v>
          </cell>
        </row>
        <row r="17">
          <cell r="B17" t="str">
            <v>渌口区</v>
          </cell>
          <cell r="C17">
            <v>66</v>
          </cell>
        </row>
        <row r="18">
          <cell r="B18" t="str">
            <v>攸县</v>
          </cell>
          <cell r="C18">
            <v>356</v>
          </cell>
        </row>
        <row r="19">
          <cell r="B19" t="str">
            <v>茶陵县</v>
          </cell>
          <cell r="C19">
            <v>146</v>
          </cell>
        </row>
        <row r="20">
          <cell r="B20" t="str">
            <v>炎陵县</v>
          </cell>
          <cell r="C20">
            <v>414</v>
          </cell>
        </row>
        <row r="21">
          <cell r="B21" t="str">
            <v>醴陵市</v>
          </cell>
          <cell r="C21">
            <v>392</v>
          </cell>
        </row>
        <row r="22">
          <cell r="B22" t="str">
            <v>小计</v>
          </cell>
          <cell r="C22">
            <v>774</v>
          </cell>
        </row>
        <row r="23">
          <cell r="B23" t="str">
            <v>雨湖区</v>
          </cell>
          <cell r="C23">
            <v>14</v>
          </cell>
        </row>
        <row r="24">
          <cell r="B24" t="str">
            <v>岳塘区</v>
          </cell>
          <cell r="C24">
            <v>16</v>
          </cell>
        </row>
        <row r="25">
          <cell r="B25" t="str">
            <v>湘潭县</v>
          </cell>
          <cell r="C25">
            <v>560</v>
          </cell>
        </row>
        <row r="26">
          <cell r="B26" t="str">
            <v>湘乡市</v>
          </cell>
          <cell r="C26">
            <v>110</v>
          </cell>
        </row>
        <row r="27">
          <cell r="B27" t="str">
            <v>韶山市</v>
          </cell>
          <cell r="C27">
            <v>74</v>
          </cell>
        </row>
        <row r="28">
          <cell r="B28" t="str">
            <v>小计</v>
          </cell>
          <cell r="C28">
            <v>2786</v>
          </cell>
        </row>
        <row r="29">
          <cell r="B29" t="str">
            <v>珠晖区</v>
          </cell>
          <cell r="C29">
            <v>58</v>
          </cell>
        </row>
        <row r="30">
          <cell r="B30" t="str">
            <v>雁峰区</v>
          </cell>
          <cell r="C30">
            <v>12</v>
          </cell>
        </row>
        <row r="31">
          <cell r="B31" t="str">
            <v>石鼓区</v>
          </cell>
          <cell r="C31">
            <v>6</v>
          </cell>
        </row>
        <row r="32">
          <cell r="B32" t="str">
            <v>蒸湘区</v>
          </cell>
          <cell r="C32">
            <v>30</v>
          </cell>
        </row>
        <row r="33">
          <cell r="B33" t="str">
            <v>南岳区</v>
          </cell>
          <cell r="C33">
            <v>30</v>
          </cell>
        </row>
        <row r="34">
          <cell r="B34" t="str">
            <v>衡阳县</v>
          </cell>
          <cell r="C34">
            <v>722</v>
          </cell>
        </row>
        <row r="35">
          <cell r="B35" t="str">
            <v>衡南县</v>
          </cell>
          <cell r="C35">
            <v>708</v>
          </cell>
        </row>
        <row r="36">
          <cell r="B36" t="str">
            <v>衡山县</v>
          </cell>
          <cell r="C36">
            <v>62</v>
          </cell>
        </row>
        <row r="37">
          <cell r="B37" t="str">
            <v>衡东县</v>
          </cell>
          <cell r="C37">
            <v>256</v>
          </cell>
        </row>
        <row r="38">
          <cell r="B38" t="str">
            <v>祁东县</v>
          </cell>
          <cell r="C38">
            <v>476</v>
          </cell>
        </row>
        <row r="39">
          <cell r="B39" t="str">
            <v>耒阳市</v>
          </cell>
          <cell r="C39">
            <v>200</v>
          </cell>
        </row>
        <row r="40">
          <cell r="B40" t="str">
            <v>常宁市</v>
          </cell>
          <cell r="C40">
            <v>226</v>
          </cell>
        </row>
        <row r="41">
          <cell r="B41" t="str">
            <v>小计</v>
          </cell>
          <cell r="C41">
            <v>4140</v>
          </cell>
        </row>
        <row r="42">
          <cell r="B42" t="str">
            <v>双清区</v>
          </cell>
          <cell r="C42">
            <v>6</v>
          </cell>
        </row>
        <row r="43">
          <cell r="B43" t="str">
            <v>大祥区</v>
          </cell>
          <cell r="C43">
            <v>78</v>
          </cell>
        </row>
        <row r="44">
          <cell r="B44" t="str">
            <v>北塔区</v>
          </cell>
          <cell r="C44">
            <v>8</v>
          </cell>
        </row>
        <row r="45">
          <cell r="B45" t="str">
            <v>新邵县</v>
          </cell>
          <cell r="C45">
            <v>400</v>
          </cell>
        </row>
        <row r="46">
          <cell r="B46" t="str">
            <v>邵阳县</v>
          </cell>
          <cell r="C46">
            <v>68</v>
          </cell>
        </row>
        <row r="47">
          <cell r="B47" t="str">
            <v>隆回县</v>
          </cell>
          <cell r="C47">
            <v>1816</v>
          </cell>
        </row>
        <row r="48">
          <cell r="B48" t="str">
            <v>洞口县</v>
          </cell>
          <cell r="C48">
            <v>248</v>
          </cell>
        </row>
        <row r="49">
          <cell r="B49" t="str">
            <v>绥宁县</v>
          </cell>
          <cell r="C49">
            <v>368</v>
          </cell>
        </row>
        <row r="50">
          <cell r="B50" t="str">
            <v>新宁县</v>
          </cell>
          <cell r="C50">
            <v>336</v>
          </cell>
        </row>
        <row r="51">
          <cell r="B51" t="str">
            <v>城步县</v>
          </cell>
          <cell r="C51">
            <v>108</v>
          </cell>
        </row>
        <row r="52">
          <cell r="B52" t="str">
            <v>武冈市</v>
          </cell>
          <cell r="C52">
            <v>144</v>
          </cell>
        </row>
        <row r="53">
          <cell r="B53" t="str">
            <v>邵东市</v>
          </cell>
          <cell r="C53">
            <v>560</v>
          </cell>
        </row>
        <row r="54">
          <cell r="B54" t="str">
            <v>小计</v>
          </cell>
          <cell r="C54">
            <v>1774</v>
          </cell>
        </row>
        <row r="55">
          <cell r="B55" t="str">
            <v>市本级</v>
          </cell>
          <cell r="C55">
            <v>16</v>
          </cell>
        </row>
        <row r="56">
          <cell r="B56" t="str">
            <v>岳阳楼区</v>
          </cell>
          <cell r="C56">
            <v>4</v>
          </cell>
        </row>
        <row r="57">
          <cell r="B57" t="str">
            <v>云溪区</v>
          </cell>
          <cell r="C57">
            <v>102</v>
          </cell>
        </row>
        <row r="58">
          <cell r="B58" t="str">
            <v>君山区</v>
          </cell>
          <cell r="C58">
            <v>10</v>
          </cell>
        </row>
        <row r="59">
          <cell r="B59" t="str">
            <v>岳阳县</v>
          </cell>
          <cell r="C59">
            <v>252</v>
          </cell>
        </row>
        <row r="60">
          <cell r="B60" t="str">
            <v>华容县</v>
          </cell>
          <cell r="C60">
            <v>326</v>
          </cell>
        </row>
        <row r="61">
          <cell r="B61" t="str">
            <v>湘阴县</v>
          </cell>
          <cell r="C61">
            <v>116</v>
          </cell>
        </row>
        <row r="62">
          <cell r="B62" t="str">
            <v>平江县</v>
          </cell>
          <cell r="C62">
            <v>466</v>
          </cell>
        </row>
        <row r="63">
          <cell r="B63" t="str">
            <v>汨罗市</v>
          </cell>
          <cell r="C63">
            <v>164</v>
          </cell>
        </row>
        <row r="64">
          <cell r="B64" t="str">
            <v>屈原区</v>
          </cell>
          <cell r="C64">
            <v>122</v>
          </cell>
        </row>
        <row r="65">
          <cell r="B65" t="str">
            <v>临湘市</v>
          </cell>
          <cell r="C65">
            <v>196</v>
          </cell>
        </row>
        <row r="66">
          <cell r="B66" t="str">
            <v>小计</v>
          </cell>
          <cell r="C66">
            <v>1836</v>
          </cell>
        </row>
        <row r="67">
          <cell r="B67" t="str">
            <v>市本级</v>
          </cell>
          <cell r="C67">
            <v>4</v>
          </cell>
        </row>
        <row r="68">
          <cell r="B68" t="str">
            <v>武陵区</v>
          </cell>
          <cell r="C68">
            <v>36</v>
          </cell>
        </row>
        <row r="69">
          <cell r="B69" t="str">
            <v>鼎城区</v>
          </cell>
          <cell r="C69">
            <v>186</v>
          </cell>
        </row>
        <row r="70">
          <cell r="B70" t="str">
            <v>安乡县</v>
          </cell>
          <cell r="C70">
            <v>250</v>
          </cell>
        </row>
        <row r="71">
          <cell r="B71" t="str">
            <v>汉寿县</v>
          </cell>
          <cell r="C71">
            <v>416</v>
          </cell>
        </row>
        <row r="72">
          <cell r="B72" t="str">
            <v>澧县</v>
          </cell>
          <cell r="C72">
            <v>268</v>
          </cell>
        </row>
        <row r="73">
          <cell r="B73" t="str">
            <v>临澧县</v>
          </cell>
          <cell r="C73">
            <v>138</v>
          </cell>
        </row>
        <row r="74">
          <cell r="B74" t="str">
            <v>桃源县</v>
          </cell>
          <cell r="C74">
            <v>154</v>
          </cell>
        </row>
        <row r="75">
          <cell r="B75" t="str">
            <v>石门县</v>
          </cell>
          <cell r="C75">
            <v>350</v>
          </cell>
        </row>
        <row r="76">
          <cell r="B76" t="str">
            <v>津市市</v>
          </cell>
          <cell r="C76">
            <v>34</v>
          </cell>
        </row>
        <row r="77">
          <cell r="B77" t="str">
            <v>小计</v>
          </cell>
          <cell r="C77">
            <v>1612</v>
          </cell>
        </row>
        <row r="78">
          <cell r="B78" t="str">
            <v>永定区</v>
          </cell>
          <cell r="C78">
            <v>264</v>
          </cell>
        </row>
        <row r="79">
          <cell r="B79" t="str">
            <v>武陵源区</v>
          </cell>
          <cell r="C79">
            <v>44</v>
          </cell>
        </row>
        <row r="80">
          <cell r="B80" t="str">
            <v>慈利县</v>
          </cell>
          <cell r="C80">
            <v>330</v>
          </cell>
        </row>
        <row r="81">
          <cell r="B81" t="str">
            <v>桑植县</v>
          </cell>
          <cell r="C81">
            <v>974</v>
          </cell>
        </row>
        <row r="82">
          <cell r="B82" t="str">
            <v>小计</v>
          </cell>
          <cell r="C82">
            <v>2828</v>
          </cell>
        </row>
        <row r="83">
          <cell r="B83" t="str">
            <v>市本级</v>
          </cell>
          <cell r="C83">
            <v>142</v>
          </cell>
        </row>
        <row r="84">
          <cell r="B84" t="str">
            <v>资阳区</v>
          </cell>
          <cell r="C84">
            <v>246</v>
          </cell>
        </row>
        <row r="85">
          <cell r="B85" t="str">
            <v>赫山区</v>
          </cell>
          <cell r="C85">
            <v>470</v>
          </cell>
        </row>
        <row r="86">
          <cell r="B86" t="str">
            <v>南县</v>
          </cell>
          <cell r="C86">
            <v>114</v>
          </cell>
        </row>
        <row r="87">
          <cell r="B87" t="str">
            <v>桃江县</v>
          </cell>
          <cell r="C87">
            <v>246</v>
          </cell>
        </row>
        <row r="88">
          <cell r="B88" t="str">
            <v>安化县</v>
          </cell>
          <cell r="C88">
            <v>1082</v>
          </cell>
        </row>
        <row r="89">
          <cell r="B89" t="str">
            <v>沅江市</v>
          </cell>
          <cell r="C89">
            <v>528</v>
          </cell>
        </row>
        <row r="90">
          <cell r="B90" t="str">
            <v>小计</v>
          </cell>
          <cell r="C90">
            <v>1738</v>
          </cell>
        </row>
        <row r="91">
          <cell r="B91" t="str">
            <v>北湖区</v>
          </cell>
          <cell r="C91">
            <v>106</v>
          </cell>
        </row>
        <row r="92">
          <cell r="B92" t="str">
            <v>苏仙区</v>
          </cell>
          <cell r="C92">
            <v>88</v>
          </cell>
        </row>
        <row r="93">
          <cell r="B93" t="str">
            <v>桂阳县</v>
          </cell>
          <cell r="C93">
            <v>106</v>
          </cell>
        </row>
        <row r="94">
          <cell r="B94" t="str">
            <v>宜章县</v>
          </cell>
          <cell r="C94">
            <v>316</v>
          </cell>
        </row>
        <row r="95">
          <cell r="B95" t="str">
            <v>永兴县</v>
          </cell>
          <cell r="C95">
            <v>64</v>
          </cell>
        </row>
        <row r="96">
          <cell r="B96" t="str">
            <v>嘉禾县</v>
          </cell>
          <cell r="C96">
            <v>30</v>
          </cell>
        </row>
        <row r="97">
          <cell r="B97" t="str">
            <v>临武县</v>
          </cell>
          <cell r="C97">
            <v>14</v>
          </cell>
        </row>
        <row r="98">
          <cell r="B98" t="str">
            <v>汝城县</v>
          </cell>
          <cell r="C98">
            <v>414</v>
          </cell>
        </row>
        <row r="99">
          <cell r="B99" t="str">
            <v>桂东县</v>
          </cell>
          <cell r="C99">
            <v>12</v>
          </cell>
        </row>
        <row r="100">
          <cell r="B100" t="str">
            <v>安仁县</v>
          </cell>
          <cell r="C100">
            <v>82</v>
          </cell>
        </row>
        <row r="101">
          <cell r="B101" t="str">
            <v>资兴市</v>
          </cell>
          <cell r="C101">
            <v>506</v>
          </cell>
        </row>
        <row r="102">
          <cell r="B102" t="str">
            <v>小计</v>
          </cell>
          <cell r="C102">
            <v>2534</v>
          </cell>
        </row>
        <row r="103">
          <cell r="B103" t="str">
            <v>市本级</v>
          </cell>
          <cell r="C103">
            <v>36</v>
          </cell>
        </row>
        <row r="104">
          <cell r="B104" t="str">
            <v>零陵区</v>
          </cell>
          <cell r="C104">
            <v>270</v>
          </cell>
        </row>
        <row r="105">
          <cell r="B105" t="str">
            <v>冷水滩区</v>
          </cell>
          <cell r="C105">
            <v>182</v>
          </cell>
        </row>
        <row r="106">
          <cell r="B106" t="str">
            <v>东安县</v>
          </cell>
          <cell r="C106">
            <v>54</v>
          </cell>
        </row>
        <row r="107">
          <cell r="B107" t="str">
            <v>双牌县</v>
          </cell>
          <cell r="C107">
            <v>116</v>
          </cell>
        </row>
        <row r="108">
          <cell r="B108" t="str">
            <v>道县</v>
          </cell>
          <cell r="C108">
            <v>418</v>
          </cell>
        </row>
        <row r="109">
          <cell r="B109" t="str">
            <v>江永县</v>
          </cell>
          <cell r="C109">
            <v>258</v>
          </cell>
        </row>
        <row r="110">
          <cell r="B110" t="str">
            <v>宁远县</v>
          </cell>
          <cell r="C110">
            <v>604</v>
          </cell>
        </row>
        <row r="111">
          <cell r="B111" t="str">
            <v>蓝山县</v>
          </cell>
          <cell r="C111">
            <v>158</v>
          </cell>
        </row>
        <row r="112">
          <cell r="B112" t="str">
            <v>新田县</v>
          </cell>
          <cell r="C112">
            <v>122</v>
          </cell>
        </row>
        <row r="113">
          <cell r="B113" t="str">
            <v>江华县</v>
          </cell>
          <cell r="C113">
            <v>126</v>
          </cell>
        </row>
        <row r="114">
          <cell r="B114" t="str">
            <v>祁阳市</v>
          </cell>
          <cell r="C114">
            <v>190</v>
          </cell>
        </row>
        <row r="115">
          <cell r="B115" t="str">
            <v>小计</v>
          </cell>
          <cell r="C115">
            <v>1444</v>
          </cell>
        </row>
        <row r="116">
          <cell r="B116" t="str">
            <v>鹤城区</v>
          </cell>
          <cell r="C116">
            <v>10</v>
          </cell>
        </row>
        <row r="117">
          <cell r="B117" t="str">
            <v>中方县</v>
          </cell>
          <cell r="C117">
            <v>16</v>
          </cell>
        </row>
        <row r="118">
          <cell r="B118" t="str">
            <v>沅陵县</v>
          </cell>
          <cell r="C118">
            <v>396</v>
          </cell>
        </row>
        <row r="119">
          <cell r="B119" t="str">
            <v>辰溪县</v>
          </cell>
          <cell r="C119">
            <v>82</v>
          </cell>
        </row>
        <row r="120">
          <cell r="B120" t="str">
            <v>溆浦县</v>
          </cell>
          <cell r="C120">
            <v>400</v>
          </cell>
        </row>
        <row r="121">
          <cell r="B121" t="str">
            <v>会同县</v>
          </cell>
          <cell r="C121">
            <v>84</v>
          </cell>
        </row>
        <row r="122">
          <cell r="B122" t="str">
            <v>麻阳县</v>
          </cell>
          <cell r="C122">
            <v>160</v>
          </cell>
        </row>
        <row r="123">
          <cell r="B123" t="str">
            <v>新晃县</v>
          </cell>
          <cell r="C123">
            <v>36</v>
          </cell>
        </row>
        <row r="124">
          <cell r="B124" t="str">
            <v>芷江县</v>
          </cell>
          <cell r="C124">
            <v>16</v>
          </cell>
        </row>
        <row r="125">
          <cell r="B125" t="str">
            <v>靖州县</v>
          </cell>
          <cell r="C125">
            <v>38</v>
          </cell>
        </row>
        <row r="126">
          <cell r="B126" t="str">
            <v>通道县</v>
          </cell>
          <cell r="C126">
            <v>40</v>
          </cell>
        </row>
        <row r="127">
          <cell r="B127" t="str">
            <v>洪江市</v>
          </cell>
          <cell r="C127">
            <v>166</v>
          </cell>
        </row>
        <row r="128">
          <cell r="B128" t="str">
            <v>小计</v>
          </cell>
          <cell r="C128">
            <v>2368</v>
          </cell>
        </row>
        <row r="129">
          <cell r="B129" t="str">
            <v>娄星区</v>
          </cell>
          <cell r="C129">
            <v>92</v>
          </cell>
        </row>
        <row r="130">
          <cell r="B130" t="str">
            <v>双峰县</v>
          </cell>
          <cell r="C130">
            <v>552</v>
          </cell>
        </row>
        <row r="131">
          <cell r="B131" t="str">
            <v>新化县</v>
          </cell>
          <cell r="C131">
            <v>1268</v>
          </cell>
        </row>
        <row r="132">
          <cell r="B132" t="str">
            <v>冷水江市</v>
          </cell>
          <cell r="C132">
            <v>110</v>
          </cell>
        </row>
        <row r="133">
          <cell r="B133" t="str">
            <v>涟源市</v>
          </cell>
          <cell r="C133">
            <v>346</v>
          </cell>
        </row>
        <row r="134">
          <cell r="B134" t="str">
            <v>小计</v>
          </cell>
          <cell r="C134">
            <v>2802</v>
          </cell>
        </row>
        <row r="135">
          <cell r="B135" t="str">
            <v>吉首市</v>
          </cell>
          <cell r="C135">
            <v>342</v>
          </cell>
        </row>
        <row r="136">
          <cell r="B136" t="str">
            <v>泸溪县</v>
          </cell>
          <cell r="C136">
            <v>238</v>
          </cell>
        </row>
        <row r="137">
          <cell r="B137" t="str">
            <v>凤凰县</v>
          </cell>
          <cell r="C137">
            <v>250</v>
          </cell>
        </row>
        <row r="138">
          <cell r="B138" t="str">
            <v>花垣县</v>
          </cell>
          <cell r="C138">
            <v>344</v>
          </cell>
        </row>
        <row r="139">
          <cell r="B139" t="str">
            <v>保靖县</v>
          </cell>
          <cell r="C139">
            <v>514</v>
          </cell>
        </row>
        <row r="140">
          <cell r="B140" t="str">
            <v>古丈县</v>
          </cell>
          <cell r="C140">
            <v>208</v>
          </cell>
        </row>
        <row r="141">
          <cell r="B141" t="str">
            <v>永顺县</v>
          </cell>
          <cell r="C141">
            <v>386</v>
          </cell>
        </row>
        <row r="142">
          <cell r="B142" t="str">
            <v>龙山县</v>
          </cell>
          <cell r="C142">
            <v>520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4年第二批农村公路安防工程补助资金明细表"/>
    </sheetNames>
    <sheetDataSet>
      <sheetData sheetId="0" refreshError="1">
        <row r="7">
          <cell r="B7" t="str">
            <v>小计</v>
          </cell>
          <cell r="C7">
            <v>1550</v>
          </cell>
          <cell r="D7">
            <v>1039</v>
          </cell>
          <cell r="E7">
            <v>511</v>
          </cell>
          <cell r="F7">
            <v>1531</v>
          </cell>
        </row>
        <row r="8">
          <cell r="B8" t="str">
            <v>湘江新区</v>
          </cell>
          <cell r="C8">
            <v>0</v>
          </cell>
          <cell r="D8">
            <v>0</v>
          </cell>
          <cell r="E8">
            <v>0</v>
          </cell>
          <cell r="F8">
            <v>89</v>
          </cell>
        </row>
        <row r="9">
          <cell r="B9" t="str">
            <v>望城区</v>
          </cell>
          <cell r="C9">
            <v>107</v>
          </cell>
          <cell r="D9">
            <v>72</v>
          </cell>
          <cell r="E9">
            <v>35</v>
          </cell>
          <cell r="F9">
            <v>409</v>
          </cell>
        </row>
        <row r="10">
          <cell r="B10" t="str">
            <v>长沙县</v>
          </cell>
          <cell r="C10">
            <v>0</v>
          </cell>
          <cell r="D10">
            <v>0</v>
          </cell>
          <cell r="E10">
            <v>0</v>
          </cell>
          <cell r="F10">
            <v>22</v>
          </cell>
        </row>
        <row r="11">
          <cell r="B11" t="str">
            <v>浏阳市</v>
          </cell>
          <cell r="C11">
            <v>691</v>
          </cell>
          <cell r="D11">
            <v>463</v>
          </cell>
          <cell r="E11">
            <v>228</v>
          </cell>
          <cell r="F11">
            <v>454</v>
          </cell>
        </row>
        <row r="12">
          <cell r="B12" t="str">
            <v>宁乡市</v>
          </cell>
          <cell r="C12">
            <v>752</v>
          </cell>
          <cell r="D12">
            <v>504</v>
          </cell>
          <cell r="E12">
            <v>248</v>
          </cell>
          <cell r="F12">
            <v>557</v>
          </cell>
        </row>
        <row r="13">
          <cell r="B13" t="str">
            <v>小计</v>
          </cell>
          <cell r="C13">
            <v>645</v>
          </cell>
          <cell r="D13">
            <v>432</v>
          </cell>
          <cell r="E13">
            <v>213</v>
          </cell>
          <cell r="F13">
            <v>1277</v>
          </cell>
        </row>
        <row r="14">
          <cell r="B14" t="str">
            <v>荷塘区</v>
          </cell>
          <cell r="C14">
            <v>0</v>
          </cell>
          <cell r="D14">
            <v>0</v>
          </cell>
          <cell r="E14">
            <v>0</v>
          </cell>
          <cell r="F14">
            <v>37</v>
          </cell>
        </row>
        <row r="15">
          <cell r="B15" t="str">
            <v>芦淞区</v>
          </cell>
          <cell r="C15">
            <v>10</v>
          </cell>
          <cell r="D15">
            <v>10</v>
          </cell>
          <cell r="E15">
            <v>0</v>
          </cell>
          <cell r="F15">
            <v>77</v>
          </cell>
        </row>
        <row r="16">
          <cell r="B16" t="str">
            <v>石峰区</v>
          </cell>
          <cell r="C16">
            <v>0</v>
          </cell>
          <cell r="D16">
            <v>0</v>
          </cell>
          <cell r="E16">
            <v>0</v>
          </cell>
          <cell r="F16">
            <v>13</v>
          </cell>
        </row>
        <row r="17">
          <cell r="B17" t="str">
            <v>天元区</v>
          </cell>
          <cell r="C17">
            <v>0</v>
          </cell>
          <cell r="D17">
            <v>0</v>
          </cell>
          <cell r="E17">
            <v>0</v>
          </cell>
          <cell r="F17">
            <v>5</v>
          </cell>
        </row>
        <row r="18">
          <cell r="B18" t="str">
            <v>渌口区</v>
          </cell>
          <cell r="C18">
            <v>0</v>
          </cell>
          <cell r="D18">
            <v>0</v>
          </cell>
          <cell r="E18">
            <v>0</v>
          </cell>
          <cell r="F18">
            <v>54</v>
          </cell>
        </row>
        <row r="19">
          <cell r="B19" t="str">
            <v>攸县</v>
          </cell>
          <cell r="C19">
            <v>191</v>
          </cell>
          <cell r="D19">
            <v>127</v>
          </cell>
          <cell r="E19">
            <v>64</v>
          </cell>
          <cell r="F19">
            <v>298</v>
          </cell>
        </row>
        <row r="20">
          <cell r="B20" t="str">
            <v>茶陵县</v>
          </cell>
          <cell r="C20">
            <v>75</v>
          </cell>
          <cell r="D20">
            <v>50</v>
          </cell>
          <cell r="E20">
            <v>25</v>
          </cell>
          <cell r="F20">
            <v>121</v>
          </cell>
        </row>
        <row r="21">
          <cell r="B21" t="str">
            <v>炎陵县</v>
          </cell>
          <cell r="C21">
            <v>180</v>
          </cell>
          <cell r="D21">
            <v>120</v>
          </cell>
          <cell r="E21">
            <v>60</v>
          </cell>
          <cell r="F21">
            <v>345</v>
          </cell>
        </row>
        <row r="22">
          <cell r="B22" t="str">
            <v>醴陵市</v>
          </cell>
          <cell r="C22">
            <v>189</v>
          </cell>
          <cell r="D22">
            <v>125</v>
          </cell>
          <cell r="E22">
            <v>64</v>
          </cell>
          <cell r="F22">
            <v>327</v>
          </cell>
        </row>
        <row r="23">
          <cell r="B23" t="str">
            <v>小计</v>
          </cell>
          <cell r="C23">
            <v>1456</v>
          </cell>
          <cell r="D23">
            <v>976</v>
          </cell>
          <cell r="E23">
            <v>480</v>
          </cell>
          <cell r="F23">
            <v>647</v>
          </cell>
        </row>
        <row r="24">
          <cell r="B24" t="str">
            <v>雨湖区</v>
          </cell>
          <cell r="C24">
            <v>25</v>
          </cell>
          <cell r="D24">
            <v>17</v>
          </cell>
          <cell r="E24">
            <v>8</v>
          </cell>
          <cell r="F24">
            <v>12</v>
          </cell>
        </row>
        <row r="25">
          <cell r="B25" t="str">
            <v>岳塘区</v>
          </cell>
          <cell r="C25">
            <v>10</v>
          </cell>
          <cell r="D25">
            <v>10</v>
          </cell>
          <cell r="E25">
            <v>0</v>
          </cell>
          <cell r="F25">
            <v>13</v>
          </cell>
        </row>
        <row r="26">
          <cell r="B26" t="str">
            <v>湘潭县</v>
          </cell>
          <cell r="C26">
            <v>1017</v>
          </cell>
          <cell r="D26">
            <v>678</v>
          </cell>
          <cell r="E26">
            <v>339</v>
          </cell>
          <cell r="F26">
            <v>470</v>
          </cell>
        </row>
        <row r="27">
          <cell r="B27" t="str">
            <v>湘乡市</v>
          </cell>
          <cell r="C27">
            <v>356</v>
          </cell>
          <cell r="D27">
            <v>239</v>
          </cell>
          <cell r="E27">
            <v>117</v>
          </cell>
          <cell r="F27">
            <v>91</v>
          </cell>
        </row>
        <row r="28">
          <cell r="B28" t="str">
            <v>韶山市</v>
          </cell>
          <cell r="C28">
            <v>48</v>
          </cell>
          <cell r="D28">
            <v>32</v>
          </cell>
          <cell r="E28">
            <v>16</v>
          </cell>
          <cell r="F28">
            <v>61</v>
          </cell>
        </row>
        <row r="29">
          <cell r="B29" t="str">
            <v>小计</v>
          </cell>
          <cell r="C29">
            <v>3158</v>
          </cell>
          <cell r="D29">
            <v>2117</v>
          </cell>
          <cell r="E29">
            <v>1041</v>
          </cell>
          <cell r="F29">
            <v>2326</v>
          </cell>
        </row>
        <row r="30">
          <cell r="B30" t="str">
            <v>珠晖区</v>
          </cell>
          <cell r="C30">
            <v>61</v>
          </cell>
          <cell r="D30">
            <v>41</v>
          </cell>
          <cell r="E30">
            <v>20</v>
          </cell>
          <cell r="F30">
            <v>48</v>
          </cell>
        </row>
        <row r="31">
          <cell r="B31" t="str">
            <v>雁峰区</v>
          </cell>
          <cell r="C31">
            <v>0</v>
          </cell>
          <cell r="D31">
            <v>0</v>
          </cell>
          <cell r="E31">
            <v>0</v>
          </cell>
          <cell r="F31">
            <v>11</v>
          </cell>
        </row>
        <row r="32">
          <cell r="B32" t="str">
            <v>石鼓区</v>
          </cell>
          <cell r="C32">
            <v>6</v>
          </cell>
          <cell r="D32">
            <v>6</v>
          </cell>
          <cell r="E32">
            <v>0</v>
          </cell>
          <cell r="F32">
            <v>4</v>
          </cell>
        </row>
        <row r="33">
          <cell r="B33" t="str">
            <v>蒸湘区</v>
          </cell>
          <cell r="C33">
            <v>45</v>
          </cell>
          <cell r="D33">
            <v>30</v>
          </cell>
          <cell r="E33">
            <v>15</v>
          </cell>
          <cell r="F33">
            <v>24</v>
          </cell>
        </row>
        <row r="34">
          <cell r="B34" t="str">
            <v>南岳区</v>
          </cell>
          <cell r="C34">
            <v>36</v>
          </cell>
          <cell r="D34">
            <v>24</v>
          </cell>
          <cell r="E34">
            <v>12</v>
          </cell>
          <cell r="F34">
            <v>25</v>
          </cell>
        </row>
        <row r="35">
          <cell r="B35" t="str">
            <v>衡阳县</v>
          </cell>
          <cell r="C35">
            <v>680</v>
          </cell>
          <cell r="D35">
            <v>456</v>
          </cell>
          <cell r="E35">
            <v>224</v>
          </cell>
          <cell r="F35">
            <v>602</v>
          </cell>
        </row>
        <row r="36">
          <cell r="B36" t="str">
            <v>衡南县</v>
          </cell>
          <cell r="C36">
            <v>992</v>
          </cell>
          <cell r="D36">
            <v>663</v>
          </cell>
          <cell r="E36">
            <v>329</v>
          </cell>
          <cell r="F36">
            <v>594</v>
          </cell>
        </row>
        <row r="37">
          <cell r="B37" t="str">
            <v>衡山县</v>
          </cell>
          <cell r="C37">
            <v>185</v>
          </cell>
          <cell r="D37">
            <v>124</v>
          </cell>
          <cell r="E37">
            <v>61</v>
          </cell>
          <cell r="F37">
            <v>51</v>
          </cell>
        </row>
        <row r="38">
          <cell r="B38" t="str">
            <v>衡东县</v>
          </cell>
          <cell r="C38">
            <v>429</v>
          </cell>
          <cell r="D38">
            <v>288</v>
          </cell>
          <cell r="E38">
            <v>141</v>
          </cell>
          <cell r="F38">
            <v>213</v>
          </cell>
        </row>
        <row r="39">
          <cell r="B39" t="str">
            <v>祁东县</v>
          </cell>
          <cell r="C39">
            <v>163</v>
          </cell>
          <cell r="D39">
            <v>109</v>
          </cell>
          <cell r="E39">
            <v>54</v>
          </cell>
          <cell r="F39">
            <v>398</v>
          </cell>
        </row>
        <row r="40">
          <cell r="B40" t="str">
            <v>耒阳市</v>
          </cell>
          <cell r="C40">
            <v>255</v>
          </cell>
          <cell r="D40">
            <v>171</v>
          </cell>
          <cell r="E40">
            <v>84</v>
          </cell>
          <cell r="F40">
            <v>167</v>
          </cell>
        </row>
        <row r="41">
          <cell r="B41" t="str">
            <v>常宁市</v>
          </cell>
          <cell r="C41">
            <v>306</v>
          </cell>
          <cell r="D41">
            <v>205</v>
          </cell>
          <cell r="E41">
            <v>101</v>
          </cell>
          <cell r="F41">
            <v>189</v>
          </cell>
        </row>
        <row r="42">
          <cell r="B42" t="str">
            <v>小计</v>
          </cell>
          <cell r="C42">
            <v>4100</v>
          </cell>
          <cell r="D42">
            <v>2748</v>
          </cell>
          <cell r="E42">
            <v>1352</v>
          </cell>
          <cell r="F42">
            <v>3458</v>
          </cell>
        </row>
        <row r="43">
          <cell r="B43" t="str">
            <v>双清区</v>
          </cell>
          <cell r="C43">
            <v>28</v>
          </cell>
          <cell r="D43">
            <v>19</v>
          </cell>
          <cell r="E43">
            <v>9</v>
          </cell>
          <cell r="F43">
            <v>4</v>
          </cell>
        </row>
        <row r="44">
          <cell r="B44" t="str">
            <v>大祥区</v>
          </cell>
          <cell r="C44">
            <v>0</v>
          </cell>
          <cell r="D44">
            <v>0</v>
          </cell>
          <cell r="E44">
            <v>0</v>
          </cell>
          <cell r="F44">
            <v>65</v>
          </cell>
        </row>
        <row r="45">
          <cell r="B45" t="str">
            <v>北塔区</v>
          </cell>
          <cell r="C45">
            <v>17</v>
          </cell>
          <cell r="D45">
            <v>11</v>
          </cell>
          <cell r="E45">
            <v>6</v>
          </cell>
          <cell r="F45">
            <v>7</v>
          </cell>
        </row>
        <row r="46">
          <cell r="B46" t="str">
            <v>新邵县</v>
          </cell>
          <cell r="C46">
            <v>851</v>
          </cell>
          <cell r="D46">
            <v>570</v>
          </cell>
          <cell r="E46">
            <v>281</v>
          </cell>
          <cell r="F46">
            <v>333</v>
          </cell>
        </row>
        <row r="47">
          <cell r="B47" t="str">
            <v>邵阳县</v>
          </cell>
          <cell r="C47">
            <v>137</v>
          </cell>
          <cell r="D47">
            <v>92</v>
          </cell>
          <cell r="E47">
            <v>45</v>
          </cell>
          <cell r="F47">
            <v>57</v>
          </cell>
        </row>
        <row r="48">
          <cell r="B48" t="str">
            <v>隆回县</v>
          </cell>
          <cell r="C48">
            <v>484</v>
          </cell>
          <cell r="D48">
            <v>324</v>
          </cell>
          <cell r="E48">
            <v>160</v>
          </cell>
          <cell r="F48">
            <v>1519</v>
          </cell>
        </row>
        <row r="49">
          <cell r="B49" t="str">
            <v>洞口县</v>
          </cell>
          <cell r="C49">
            <v>535</v>
          </cell>
          <cell r="D49">
            <v>359</v>
          </cell>
          <cell r="E49">
            <v>176</v>
          </cell>
          <cell r="F49">
            <v>207</v>
          </cell>
        </row>
        <row r="50">
          <cell r="B50" t="str">
            <v>绥宁县</v>
          </cell>
          <cell r="C50">
            <v>489</v>
          </cell>
          <cell r="D50">
            <v>328</v>
          </cell>
          <cell r="E50">
            <v>161</v>
          </cell>
          <cell r="F50">
            <v>307</v>
          </cell>
        </row>
        <row r="51">
          <cell r="B51" t="str">
            <v>新宁县</v>
          </cell>
          <cell r="C51">
            <v>437</v>
          </cell>
          <cell r="D51">
            <v>293</v>
          </cell>
          <cell r="E51">
            <v>144</v>
          </cell>
          <cell r="F51">
            <v>281</v>
          </cell>
        </row>
        <row r="52">
          <cell r="B52" t="str">
            <v>城步县</v>
          </cell>
          <cell r="C52">
            <v>0</v>
          </cell>
          <cell r="D52">
            <v>0</v>
          </cell>
          <cell r="E52">
            <v>0</v>
          </cell>
          <cell r="F52">
            <v>91</v>
          </cell>
        </row>
        <row r="53">
          <cell r="B53" t="str">
            <v>武冈市</v>
          </cell>
          <cell r="C53">
            <v>343</v>
          </cell>
          <cell r="D53">
            <v>230</v>
          </cell>
          <cell r="E53">
            <v>113</v>
          </cell>
          <cell r="F53">
            <v>119</v>
          </cell>
        </row>
        <row r="54">
          <cell r="B54" t="str">
            <v>邵东市</v>
          </cell>
          <cell r="C54">
            <v>779</v>
          </cell>
          <cell r="D54">
            <v>522</v>
          </cell>
          <cell r="E54">
            <v>257</v>
          </cell>
          <cell r="F54">
            <v>468</v>
          </cell>
        </row>
        <row r="55">
          <cell r="B55" t="str">
            <v>小计</v>
          </cell>
          <cell r="C55">
            <v>2711</v>
          </cell>
          <cell r="D55">
            <v>1817</v>
          </cell>
          <cell r="E55">
            <v>894</v>
          </cell>
          <cell r="F55">
            <v>1469</v>
          </cell>
        </row>
        <row r="56">
          <cell r="B56" t="str">
            <v>市本级</v>
          </cell>
          <cell r="C56">
            <v>0</v>
          </cell>
          <cell r="D56">
            <v>0</v>
          </cell>
          <cell r="E56">
            <v>0</v>
          </cell>
          <cell r="F56">
            <v>14</v>
          </cell>
        </row>
        <row r="57">
          <cell r="B57" t="str">
            <v>岳阳楼区</v>
          </cell>
          <cell r="C57">
            <v>0</v>
          </cell>
          <cell r="D57">
            <v>0</v>
          </cell>
          <cell r="E57">
            <v>0</v>
          </cell>
          <cell r="F57">
            <v>2</v>
          </cell>
        </row>
        <row r="58">
          <cell r="B58" t="str">
            <v>云溪区</v>
          </cell>
          <cell r="C58">
            <v>177</v>
          </cell>
          <cell r="D58">
            <v>119</v>
          </cell>
          <cell r="E58">
            <v>58</v>
          </cell>
          <cell r="F58">
            <v>85</v>
          </cell>
        </row>
        <row r="59">
          <cell r="B59" t="str">
            <v>君山区</v>
          </cell>
          <cell r="C59">
            <v>0</v>
          </cell>
          <cell r="D59">
            <v>0</v>
          </cell>
          <cell r="E59">
            <v>0</v>
          </cell>
          <cell r="F59">
            <v>8</v>
          </cell>
        </row>
        <row r="60">
          <cell r="B60" t="str">
            <v>岳阳县</v>
          </cell>
          <cell r="C60">
            <v>382</v>
          </cell>
          <cell r="D60">
            <v>256</v>
          </cell>
          <cell r="E60">
            <v>126</v>
          </cell>
          <cell r="F60">
            <v>211</v>
          </cell>
        </row>
        <row r="61">
          <cell r="B61" t="str">
            <v>华容县</v>
          </cell>
          <cell r="C61">
            <v>1040</v>
          </cell>
          <cell r="D61">
            <v>697</v>
          </cell>
          <cell r="E61">
            <v>343</v>
          </cell>
          <cell r="F61">
            <v>272</v>
          </cell>
        </row>
        <row r="62">
          <cell r="B62" t="str">
            <v>湘阴县</v>
          </cell>
          <cell r="C62">
            <v>155</v>
          </cell>
          <cell r="D62">
            <v>104</v>
          </cell>
          <cell r="E62">
            <v>51</v>
          </cell>
          <cell r="F62">
            <v>98</v>
          </cell>
        </row>
        <row r="63">
          <cell r="B63" t="str">
            <v>平江县</v>
          </cell>
          <cell r="C63">
            <v>222</v>
          </cell>
          <cell r="D63">
            <v>149</v>
          </cell>
          <cell r="E63">
            <v>73</v>
          </cell>
          <cell r="F63">
            <v>389</v>
          </cell>
        </row>
        <row r="64">
          <cell r="B64" t="str">
            <v>汨罗市</v>
          </cell>
          <cell r="C64">
            <v>378</v>
          </cell>
          <cell r="D64">
            <v>253</v>
          </cell>
          <cell r="E64">
            <v>125</v>
          </cell>
          <cell r="F64">
            <v>138</v>
          </cell>
        </row>
        <row r="65">
          <cell r="B65" t="str">
            <v>屈原区</v>
          </cell>
          <cell r="C65">
            <v>0</v>
          </cell>
          <cell r="D65">
            <v>0</v>
          </cell>
          <cell r="E65">
            <v>0</v>
          </cell>
          <cell r="F65">
            <v>102</v>
          </cell>
        </row>
        <row r="66">
          <cell r="B66" t="str">
            <v>临湘市</v>
          </cell>
          <cell r="C66">
            <v>357</v>
          </cell>
          <cell r="D66">
            <v>239</v>
          </cell>
          <cell r="E66">
            <v>118</v>
          </cell>
          <cell r="F66">
            <v>164</v>
          </cell>
        </row>
        <row r="67">
          <cell r="B67" t="str">
            <v>小计</v>
          </cell>
          <cell r="C67">
            <v>2609</v>
          </cell>
          <cell r="D67">
            <v>1749</v>
          </cell>
          <cell r="E67">
            <v>860</v>
          </cell>
          <cell r="F67">
            <v>1533</v>
          </cell>
        </row>
        <row r="68">
          <cell r="B68" t="str">
            <v>市本级</v>
          </cell>
          <cell r="C68">
            <v>30</v>
          </cell>
          <cell r="D68">
            <v>21</v>
          </cell>
          <cell r="E68">
            <v>9</v>
          </cell>
          <cell r="F68">
            <v>4</v>
          </cell>
        </row>
        <row r="69">
          <cell r="B69" t="str">
            <v>武陵区</v>
          </cell>
          <cell r="C69">
            <v>0</v>
          </cell>
          <cell r="D69">
            <v>0</v>
          </cell>
          <cell r="E69">
            <v>0</v>
          </cell>
          <cell r="F69">
            <v>30</v>
          </cell>
        </row>
        <row r="70">
          <cell r="B70" t="str">
            <v>鼎城区</v>
          </cell>
          <cell r="C70">
            <v>121</v>
          </cell>
          <cell r="D70">
            <v>81</v>
          </cell>
          <cell r="E70">
            <v>40</v>
          </cell>
          <cell r="F70">
            <v>156</v>
          </cell>
        </row>
        <row r="71">
          <cell r="B71" t="str">
            <v>安乡县</v>
          </cell>
          <cell r="C71">
            <v>488</v>
          </cell>
          <cell r="D71">
            <v>327</v>
          </cell>
          <cell r="E71">
            <v>161</v>
          </cell>
          <cell r="F71">
            <v>208</v>
          </cell>
        </row>
        <row r="72">
          <cell r="B72" t="str">
            <v>汉寿县</v>
          </cell>
          <cell r="C72">
            <v>648</v>
          </cell>
          <cell r="D72">
            <v>434</v>
          </cell>
          <cell r="E72">
            <v>214</v>
          </cell>
          <cell r="F72">
            <v>346</v>
          </cell>
        </row>
        <row r="73">
          <cell r="B73" t="str">
            <v>澧县</v>
          </cell>
          <cell r="C73">
            <v>485</v>
          </cell>
          <cell r="D73">
            <v>325</v>
          </cell>
          <cell r="E73">
            <v>160</v>
          </cell>
          <cell r="F73">
            <v>224</v>
          </cell>
        </row>
        <row r="74">
          <cell r="B74" t="str">
            <v>临澧县</v>
          </cell>
          <cell r="C74">
            <v>138</v>
          </cell>
          <cell r="D74">
            <v>92</v>
          </cell>
          <cell r="E74">
            <v>46</v>
          </cell>
          <cell r="F74">
            <v>116</v>
          </cell>
        </row>
        <row r="75">
          <cell r="B75" t="str">
            <v>桃源县</v>
          </cell>
          <cell r="C75">
            <v>237</v>
          </cell>
          <cell r="D75">
            <v>159</v>
          </cell>
          <cell r="E75">
            <v>78</v>
          </cell>
          <cell r="F75">
            <v>129</v>
          </cell>
        </row>
        <row r="76">
          <cell r="B76" t="str">
            <v>石门县</v>
          </cell>
          <cell r="C76">
            <v>425</v>
          </cell>
          <cell r="D76">
            <v>285</v>
          </cell>
          <cell r="E76">
            <v>140</v>
          </cell>
          <cell r="F76">
            <v>292</v>
          </cell>
        </row>
        <row r="77">
          <cell r="B77" t="str">
            <v>津市市</v>
          </cell>
          <cell r="C77">
            <v>37</v>
          </cell>
          <cell r="D77">
            <v>25</v>
          </cell>
          <cell r="E77">
            <v>12</v>
          </cell>
          <cell r="F77">
            <v>28</v>
          </cell>
        </row>
        <row r="78">
          <cell r="B78" t="str">
            <v>小计</v>
          </cell>
          <cell r="C78">
            <v>1256</v>
          </cell>
          <cell r="D78">
            <v>842</v>
          </cell>
          <cell r="E78">
            <v>414</v>
          </cell>
          <cell r="F78">
            <v>1347</v>
          </cell>
        </row>
        <row r="79">
          <cell r="B79" t="str">
            <v>永定区</v>
          </cell>
          <cell r="C79">
            <v>293</v>
          </cell>
          <cell r="D79">
            <v>196</v>
          </cell>
          <cell r="E79">
            <v>97</v>
          </cell>
          <cell r="F79">
            <v>221</v>
          </cell>
        </row>
        <row r="80">
          <cell r="B80" t="str">
            <v>武陵源区</v>
          </cell>
          <cell r="C80">
            <v>58</v>
          </cell>
          <cell r="D80">
            <v>39</v>
          </cell>
          <cell r="E80">
            <v>19</v>
          </cell>
          <cell r="F80">
            <v>35</v>
          </cell>
        </row>
        <row r="81">
          <cell r="B81" t="str">
            <v>慈利县</v>
          </cell>
          <cell r="C81">
            <v>735</v>
          </cell>
          <cell r="D81">
            <v>493</v>
          </cell>
          <cell r="E81">
            <v>242</v>
          </cell>
          <cell r="F81">
            <v>276</v>
          </cell>
        </row>
        <row r="82">
          <cell r="B82" t="str">
            <v>桑植县</v>
          </cell>
          <cell r="C82">
            <v>170</v>
          </cell>
          <cell r="D82">
            <v>114</v>
          </cell>
          <cell r="E82">
            <v>56</v>
          </cell>
          <cell r="F82">
            <v>815</v>
          </cell>
        </row>
        <row r="83">
          <cell r="B83" t="str">
            <v>小计</v>
          </cell>
          <cell r="C83">
            <v>2635</v>
          </cell>
          <cell r="D83">
            <v>1766</v>
          </cell>
          <cell r="E83">
            <v>869</v>
          </cell>
          <cell r="F83">
            <v>2363</v>
          </cell>
        </row>
        <row r="84">
          <cell r="B84" t="str">
            <v>市本级</v>
          </cell>
          <cell r="C84">
            <v>170</v>
          </cell>
          <cell r="D84">
            <v>114</v>
          </cell>
          <cell r="E84">
            <v>56</v>
          </cell>
          <cell r="F84">
            <v>118</v>
          </cell>
        </row>
        <row r="85">
          <cell r="B85" t="str">
            <v>资阳区</v>
          </cell>
          <cell r="C85">
            <v>0</v>
          </cell>
          <cell r="D85">
            <v>0</v>
          </cell>
          <cell r="E85">
            <v>0</v>
          </cell>
          <cell r="F85">
            <v>206</v>
          </cell>
        </row>
        <row r="86">
          <cell r="B86" t="str">
            <v>赫山区</v>
          </cell>
          <cell r="C86">
            <v>0</v>
          </cell>
          <cell r="D86">
            <v>0</v>
          </cell>
          <cell r="E86">
            <v>0</v>
          </cell>
          <cell r="F86">
            <v>393</v>
          </cell>
        </row>
        <row r="87">
          <cell r="B87" t="str">
            <v>南县</v>
          </cell>
          <cell r="C87">
            <v>18</v>
          </cell>
          <cell r="D87">
            <v>12</v>
          </cell>
          <cell r="E87">
            <v>6</v>
          </cell>
          <cell r="F87">
            <v>95</v>
          </cell>
        </row>
        <row r="88">
          <cell r="B88" t="str">
            <v>桃江县</v>
          </cell>
          <cell r="C88">
            <v>21</v>
          </cell>
          <cell r="D88">
            <v>14</v>
          </cell>
          <cell r="E88">
            <v>7</v>
          </cell>
          <cell r="F88">
            <v>206</v>
          </cell>
        </row>
        <row r="89">
          <cell r="B89" t="str">
            <v>安化县</v>
          </cell>
          <cell r="C89">
            <v>1956</v>
          </cell>
          <cell r="D89">
            <v>1311</v>
          </cell>
          <cell r="E89">
            <v>645</v>
          </cell>
          <cell r="F89">
            <v>904</v>
          </cell>
        </row>
        <row r="90">
          <cell r="B90" t="str">
            <v>沅江市</v>
          </cell>
          <cell r="C90">
            <v>470</v>
          </cell>
          <cell r="D90">
            <v>315</v>
          </cell>
          <cell r="E90">
            <v>155</v>
          </cell>
          <cell r="F90">
            <v>441</v>
          </cell>
        </row>
        <row r="91">
          <cell r="B91" t="str">
            <v>小计</v>
          </cell>
          <cell r="C91">
            <v>1547</v>
          </cell>
          <cell r="D91">
            <v>1037</v>
          </cell>
          <cell r="E91">
            <v>510</v>
          </cell>
          <cell r="F91">
            <v>1451</v>
          </cell>
        </row>
        <row r="92">
          <cell r="B92" t="str">
            <v>北湖区</v>
          </cell>
          <cell r="C92">
            <v>0</v>
          </cell>
          <cell r="D92">
            <v>0</v>
          </cell>
          <cell r="E92">
            <v>0</v>
          </cell>
          <cell r="F92">
            <v>88</v>
          </cell>
        </row>
        <row r="93">
          <cell r="B93" t="str">
            <v>苏仙区</v>
          </cell>
          <cell r="C93">
            <v>0</v>
          </cell>
          <cell r="D93">
            <v>0</v>
          </cell>
          <cell r="E93">
            <v>0</v>
          </cell>
          <cell r="F93">
            <v>74</v>
          </cell>
        </row>
        <row r="94">
          <cell r="B94" t="str">
            <v>桂阳县</v>
          </cell>
          <cell r="C94">
            <v>191</v>
          </cell>
          <cell r="D94">
            <v>128</v>
          </cell>
          <cell r="E94">
            <v>63</v>
          </cell>
          <cell r="F94">
            <v>89</v>
          </cell>
        </row>
        <row r="95">
          <cell r="B95" t="str">
            <v>宜章县</v>
          </cell>
          <cell r="C95">
            <v>468</v>
          </cell>
          <cell r="D95">
            <v>312</v>
          </cell>
          <cell r="E95">
            <v>156</v>
          </cell>
          <cell r="F95">
            <v>264</v>
          </cell>
        </row>
        <row r="96">
          <cell r="B96" t="str">
            <v>永兴县</v>
          </cell>
          <cell r="C96">
            <v>0</v>
          </cell>
          <cell r="D96">
            <v>0</v>
          </cell>
          <cell r="E96">
            <v>0</v>
          </cell>
          <cell r="F96">
            <v>54</v>
          </cell>
        </row>
        <row r="97">
          <cell r="B97" t="str">
            <v>嘉禾县</v>
          </cell>
          <cell r="C97">
            <v>8</v>
          </cell>
          <cell r="D97">
            <v>8</v>
          </cell>
          <cell r="E97">
            <v>0</v>
          </cell>
          <cell r="F97">
            <v>25</v>
          </cell>
        </row>
        <row r="98">
          <cell r="B98" t="str">
            <v>临武县</v>
          </cell>
          <cell r="C98">
            <v>9</v>
          </cell>
          <cell r="D98">
            <v>9</v>
          </cell>
          <cell r="E98">
            <v>0</v>
          </cell>
          <cell r="F98">
            <v>12</v>
          </cell>
        </row>
        <row r="99">
          <cell r="B99" t="str">
            <v>汝城县</v>
          </cell>
          <cell r="C99">
            <v>777</v>
          </cell>
          <cell r="D99">
            <v>517</v>
          </cell>
          <cell r="E99">
            <v>260</v>
          </cell>
          <cell r="F99">
            <v>345</v>
          </cell>
        </row>
        <row r="100">
          <cell r="B100" t="str">
            <v>桂东县</v>
          </cell>
          <cell r="C100">
            <v>0</v>
          </cell>
          <cell r="D100">
            <v>0</v>
          </cell>
          <cell r="E100">
            <v>0</v>
          </cell>
          <cell r="F100">
            <v>10</v>
          </cell>
        </row>
        <row r="101">
          <cell r="B101" t="str">
            <v>安仁县</v>
          </cell>
          <cell r="C101">
            <v>46</v>
          </cell>
          <cell r="D101">
            <v>31</v>
          </cell>
          <cell r="E101">
            <v>15</v>
          </cell>
          <cell r="F101">
            <v>68</v>
          </cell>
        </row>
        <row r="102">
          <cell r="B102" t="str">
            <v>资兴市</v>
          </cell>
          <cell r="C102">
            <v>48</v>
          </cell>
          <cell r="D102">
            <v>32</v>
          </cell>
          <cell r="E102">
            <v>16</v>
          </cell>
          <cell r="F102">
            <v>422</v>
          </cell>
        </row>
        <row r="103">
          <cell r="B103" t="str">
            <v>小计</v>
          </cell>
          <cell r="C103">
            <v>3545</v>
          </cell>
          <cell r="D103">
            <v>2376</v>
          </cell>
          <cell r="E103">
            <v>1169</v>
          </cell>
          <cell r="F103">
            <v>2116</v>
          </cell>
        </row>
        <row r="104">
          <cell r="B104" t="str">
            <v>市本级</v>
          </cell>
          <cell r="C104">
            <v>54</v>
          </cell>
          <cell r="D104">
            <v>36</v>
          </cell>
          <cell r="E104">
            <v>18</v>
          </cell>
          <cell r="F104">
            <v>29</v>
          </cell>
        </row>
        <row r="105">
          <cell r="B105" t="str">
            <v>零陵区</v>
          </cell>
          <cell r="C105">
            <v>132</v>
          </cell>
          <cell r="D105">
            <v>88</v>
          </cell>
          <cell r="E105">
            <v>44</v>
          </cell>
          <cell r="F105">
            <v>225</v>
          </cell>
        </row>
        <row r="106">
          <cell r="B106" t="str">
            <v>冷水滩区</v>
          </cell>
          <cell r="C106">
            <v>350</v>
          </cell>
          <cell r="D106">
            <v>233</v>
          </cell>
          <cell r="E106">
            <v>117</v>
          </cell>
          <cell r="F106">
            <v>153</v>
          </cell>
        </row>
        <row r="107">
          <cell r="B107" t="str">
            <v>东安县</v>
          </cell>
          <cell r="C107">
            <v>91</v>
          </cell>
          <cell r="D107">
            <v>61</v>
          </cell>
          <cell r="E107">
            <v>30</v>
          </cell>
          <cell r="F107">
            <v>44</v>
          </cell>
        </row>
        <row r="108">
          <cell r="B108" t="str">
            <v>双牌县</v>
          </cell>
          <cell r="C108">
            <v>114</v>
          </cell>
          <cell r="D108">
            <v>76</v>
          </cell>
          <cell r="E108">
            <v>38</v>
          </cell>
          <cell r="F108">
            <v>97</v>
          </cell>
        </row>
        <row r="109">
          <cell r="B109" t="str">
            <v>道县</v>
          </cell>
          <cell r="C109">
            <v>338</v>
          </cell>
          <cell r="D109">
            <v>226</v>
          </cell>
          <cell r="E109">
            <v>112</v>
          </cell>
          <cell r="F109">
            <v>349</v>
          </cell>
        </row>
        <row r="110">
          <cell r="B110" t="str">
            <v>江永县</v>
          </cell>
          <cell r="C110">
            <v>527</v>
          </cell>
          <cell r="D110">
            <v>352</v>
          </cell>
          <cell r="E110">
            <v>175</v>
          </cell>
          <cell r="F110">
            <v>216</v>
          </cell>
        </row>
        <row r="111">
          <cell r="B111" t="str">
            <v>宁远县</v>
          </cell>
          <cell r="C111">
            <v>1359</v>
          </cell>
          <cell r="D111">
            <v>912</v>
          </cell>
          <cell r="E111">
            <v>447</v>
          </cell>
          <cell r="F111">
            <v>504</v>
          </cell>
        </row>
        <row r="112">
          <cell r="B112" t="str">
            <v>蓝山县</v>
          </cell>
          <cell r="C112">
            <v>194</v>
          </cell>
          <cell r="D112">
            <v>130</v>
          </cell>
          <cell r="E112">
            <v>64</v>
          </cell>
          <cell r="F112">
            <v>132</v>
          </cell>
        </row>
        <row r="113">
          <cell r="B113" t="str">
            <v>新田县</v>
          </cell>
          <cell r="C113">
            <v>11</v>
          </cell>
          <cell r="D113">
            <v>11</v>
          </cell>
          <cell r="E113">
            <v>0</v>
          </cell>
          <cell r="F113">
            <v>102</v>
          </cell>
        </row>
        <row r="114">
          <cell r="B114" t="str">
            <v>江华县</v>
          </cell>
          <cell r="C114">
            <v>293</v>
          </cell>
          <cell r="D114">
            <v>196</v>
          </cell>
          <cell r="E114">
            <v>97</v>
          </cell>
          <cell r="F114">
            <v>106</v>
          </cell>
        </row>
        <row r="115">
          <cell r="B115" t="str">
            <v>祁阳市</v>
          </cell>
          <cell r="C115">
            <v>82</v>
          </cell>
          <cell r="D115">
            <v>55</v>
          </cell>
          <cell r="E115">
            <v>27</v>
          </cell>
          <cell r="F115">
            <v>159</v>
          </cell>
        </row>
        <row r="116">
          <cell r="B116" t="str">
            <v>小计</v>
          </cell>
          <cell r="C116">
            <v>1417</v>
          </cell>
          <cell r="D116">
            <v>950</v>
          </cell>
          <cell r="E116">
            <v>467</v>
          </cell>
          <cell r="F116">
            <v>1207</v>
          </cell>
        </row>
        <row r="117">
          <cell r="B117" t="str">
            <v>鹤城区</v>
          </cell>
          <cell r="C117">
            <v>0</v>
          </cell>
          <cell r="D117">
            <v>0</v>
          </cell>
          <cell r="E117">
            <v>0</v>
          </cell>
          <cell r="F117">
            <v>9</v>
          </cell>
        </row>
        <row r="118">
          <cell r="B118" t="str">
            <v>中方县</v>
          </cell>
          <cell r="C118">
            <v>0</v>
          </cell>
          <cell r="D118">
            <v>0</v>
          </cell>
          <cell r="E118">
            <v>0</v>
          </cell>
          <cell r="F118">
            <v>13</v>
          </cell>
        </row>
        <row r="119">
          <cell r="B119" t="str">
            <v>沅陵县</v>
          </cell>
          <cell r="C119">
            <v>523</v>
          </cell>
          <cell r="D119">
            <v>348</v>
          </cell>
          <cell r="E119">
            <v>175</v>
          </cell>
          <cell r="F119">
            <v>331</v>
          </cell>
        </row>
        <row r="120">
          <cell r="B120" t="str">
            <v>辰溪县</v>
          </cell>
          <cell r="C120">
            <v>6</v>
          </cell>
          <cell r="D120">
            <v>6</v>
          </cell>
          <cell r="E120">
            <v>0</v>
          </cell>
          <cell r="F120">
            <v>69</v>
          </cell>
        </row>
        <row r="121">
          <cell r="B121" t="str">
            <v>溆浦县</v>
          </cell>
          <cell r="C121">
            <v>563</v>
          </cell>
          <cell r="D121">
            <v>377</v>
          </cell>
          <cell r="E121">
            <v>186</v>
          </cell>
          <cell r="F121">
            <v>336</v>
          </cell>
        </row>
        <row r="122">
          <cell r="B122" t="str">
            <v>会同县</v>
          </cell>
          <cell r="C122">
            <v>20</v>
          </cell>
          <cell r="D122">
            <v>13</v>
          </cell>
          <cell r="E122">
            <v>7</v>
          </cell>
          <cell r="F122">
            <v>70</v>
          </cell>
        </row>
        <row r="123">
          <cell r="B123" t="str">
            <v>麻阳县</v>
          </cell>
          <cell r="C123">
            <v>242</v>
          </cell>
          <cell r="D123">
            <v>162</v>
          </cell>
          <cell r="E123">
            <v>80</v>
          </cell>
          <cell r="F123">
            <v>133</v>
          </cell>
        </row>
        <row r="124">
          <cell r="B124" t="str">
            <v>新晃县</v>
          </cell>
          <cell r="C124">
            <v>21</v>
          </cell>
          <cell r="D124">
            <v>14</v>
          </cell>
          <cell r="E124">
            <v>7</v>
          </cell>
          <cell r="F124">
            <v>30</v>
          </cell>
        </row>
        <row r="125">
          <cell r="B125" t="str">
            <v>芷江县</v>
          </cell>
          <cell r="C125">
            <v>36</v>
          </cell>
          <cell r="D125">
            <v>24</v>
          </cell>
          <cell r="E125">
            <v>12</v>
          </cell>
          <cell r="F125">
            <v>13</v>
          </cell>
        </row>
        <row r="126">
          <cell r="B126" t="str">
            <v>靖州县</v>
          </cell>
          <cell r="C126">
            <v>0</v>
          </cell>
          <cell r="D126">
            <v>0</v>
          </cell>
          <cell r="E126">
            <v>0</v>
          </cell>
          <cell r="F126">
            <v>32</v>
          </cell>
        </row>
        <row r="127">
          <cell r="B127" t="str">
            <v>通道县</v>
          </cell>
          <cell r="C127">
            <v>0</v>
          </cell>
          <cell r="D127">
            <v>0</v>
          </cell>
          <cell r="E127">
            <v>0</v>
          </cell>
          <cell r="F127">
            <v>33</v>
          </cell>
        </row>
        <row r="128">
          <cell r="B128" t="str">
            <v>洪江市</v>
          </cell>
          <cell r="C128">
            <v>6</v>
          </cell>
          <cell r="D128">
            <v>6</v>
          </cell>
          <cell r="E128">
            <v>0</v>
          </cell>
          <cell r="F128">
            <v>138</v>
          </cell>
        </row>
        <row r="129">
          <cell r="B129" t="str">
            <v>小计</v>
          </cell>
          <cell r="C129">
            <v>3414</v>
          </cell>
          <cell r="D129">
            <v>2288</v>
          </cell>
          <cell r="E129">
            <v>1126</v>
          </cell>
          <cell r="F129">
            <v>1979</v>
          </cell>
        </row>
        <row r="130">
          <cell r="B130" t="str">
            <v>娄星区</v>
          </cell>
          <cell r="C130">
            <v>285</v>
          </cell>
          <cell r="D130">
            <v>191</v>
          </cell>
          <cell r="E130">
            <v>94</v>
          </cell>
          <cell r="F130">
            <v>77</v>
          </cell>
        </row>
        <row r="131">
          <cell r="B131" t="str">
            <v>双峰县</v>
          </cell>
          <cell r="C131">
            <v>786</v>
          </cell>
          <cell r="D131">
            <v>527</v>
          </cell>
          <cell r="E131">
            <v>259</v>
          </cell>
          <cell r="F131">
            <v>461</v>
          </cell>
        </row>
        <row r="132">
          <cell r="B132" t="str">
            <v>新化县</v>
          </cell>
          <cell r="C132">
            <v>1288</v>
          </cell>
          <cell r="D132">
            <v>863</v>
          </cell>
          <cell r="E132">
            <v>425</v>
          </cell>
          <cell r="F132">
            <v>1060</v>
          </cell>
        </row>
        <row r="133">
          <cell r="B133" t="str">
            <v>冷水江市</v>
          </cell>
          <cell r="C133">
            <v>130</v>
          </cell>
          <cell r="D133">
            <v>87</v>
          </cell>
          <cell r="E133">
            <v>43</v>
          </cell>
          <cell r="F133">
            <v>91</v>
          </cell>
        </row>
        <row r="134">
          <cell r="B134" t="str">
            <v>涟源市</v>
          </cell>
          <cell r="C134">
            <v>925</v>
          </cell>
          <cell r="D134">
            <v>620</v>
          </cell>
          <cell r="E134">
            <v>305</v>
          </cell>
          <cell r="F134">
            <v>290</v>
          </cell>
        </row>
        <row r="135">
          <cell r="B135" t="str">
            <v>小计</v>
          </cell>
          <cell r="C135">
            <v>285</v>
          </cell>
          <cell r="D135">
            <v>191</v>
          </cell>
          <cell r="E135">
            <v>94</v>
          </cell>
          <cell r="F135">
            <v>2342</v>
          </cell>
        </row>
        <row r="136">
          <cell r="B136" t="str">
            <v>吉首市</v>
          </cell>
          <cell r="C136">
            <v>0</v>
          </cell>
          <cell r="D136">
            <v>0</v>
          </cell>
          <cell r="E136">
            <v>0</v>
          </cell>
          <cell r="F136">
            <v>286</v>
          </cell>
        </row>
        <row r="137">
          <cell r="B137" t="str">
            <v>泸溪县</v>
          </cell>
          <cell r="C137">
            <v>0</v>
          </cell>
          <cell r="D137">
            <v>0</v>
          </cell>
          <cell r="E137">
            <v>0</v>
          </cell>
          <cell r="F137">
            <v>198</v>
          </cell>
        </row>
        <row r="138">
          <cell r="B138" t="str">
            <v>凤凰县</v>
          </cell>
          <cell r="C138">
            <v>0</v>
          </cell>
          <cell r="D138">
            <v>0</v>
          </cell>
          <cell r="E138">
            <v>0</v>
          </cell>
          <cell r="F138">
            <v>208</v>
          </cell>
        </row>
        <row r="139">
          <cell r="B139" t="str">
            <v>花垣县</v>
          </cell>
          <cell r="C139">
            <v>0</v>
          </cell>
          <cell r="D139">
            <v>0</v>
          </cell>
          <cell r="E139">
            <v>0</v>
          </cell>
          <cell r="F139">
            <v>288</v>
          </cell>
        </row>
        <row r="140">
          <cell r="B140" t="str">
            <v>保靖县</v>
          </cell>
          <cell r="C140">
            <v>0</v>
          </cell>
          <cell r="D140">
            <v>0</v>
          </cell>
          <cell r="E140">
            <v>0</v>
          </cell>
          <cell r="F140">
            <v>432</v>
          </cell>
        </row>
        <row r="141">
          <cell r="B141" t="str">
            <v>古丈县</v>
          </cell>
          <cell r="C141">
            <v>0</v>
          </cell>
          <cell r="D141">
            <v>0</v>
          </cell>
          <cell r="E141">
            <v>0</v>
          </cell>
          <cell r="F141">
            <v>174</v>
          </cell>
        </row>
        <row r="142">
          <cell r="B142" t="str">
            <v>永顺县</v>
          </cell>
          <cell r="C142">
            <v>285</v>
          </cell>
          <cell r="D142">
            <v>191</v>
          </cell>
          <cell r="E142">
            <v>94</v>
          </cell>
          <cell r="F142">
            <v>322</v>
          </cell>
        </row>
        <row r="143">
          <cell r="B143" t="str">
            <v>龙山县</v>
          </cell>
          <cell r="C143">
            <v>0</v>
          </cell>
          <cell r="D143">
            <v>0</v>
          </cell>
          <cell r="E143">
            <v>0</v>
          </cell>
          <cell r="F143">
            <v>434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K12" sqref="K12"/>
    </sheetView>
  </sheetViews>
  <sheetFormatPr defaultColWidth="8.89166666666667" defaultRowHeight="13.5"/>
  <cols>
    <col min="1" max="1" width="14" customWidth="1"/>
    <col min="2" max="2" width="11.125" customWidth="1"/>
    <col min="3" max="3" width="8.38333333333333" customWidth="1"/>
    <col min="4" max="6" width="10.375" customWidth="1"/>
    <col min="7" max="7" width="14.125" customWidth="1"/>
    <col min="8" max="10" width="9.625" customWidth="1"/>
    <col min="12" max="12" width="26.5" customWidth="1"/>
  </cols>
  <sheetData>
    <row r="1" s="1" customFormat="1" ht="23" customHeight="1" spans="1:11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="1" customFormat="1" ht="4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1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18" t="s">
        <v>2</v>
      </c>
      <c r="L3" s="19"/>
    </row>
    <row r="4" s="1" customFormat="1" ht="29" customHeight="1" spans="1:12">
      <c r="A4" s="8" t="s">
        <v>3</v>
      </c>
      <c r="B4" s="9" t="s">
        <v>4</v>
      </c>
      <c r="C4" s="9" t="s">
        <v>5</v>
      </c>
      <c r="D4" s="8" t="s">
        <v>6</v>
      </c>
      <c r="E4" s="8"/>
      <c r="F4" s="8"/>
      <c r="G4" s="8"/>
      <c r="H4" s="8"/>
      <c r="I4" s="8"/>
      <c r="J4" s="8"/>
      <c r="K4" s="8" t="s">
        <v>7</v>
      </c>
      <c r="L4" s="8" t="s">
        <v>8</v>
      </c>
    </row>
    <row r="5" s="1" customFormat="1" ht="93" customHeight="1" spans="1:12">
      <c r="A5" s="8"/>
      <c r="B5" s="10"/>
      <c r="C5" s="10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20" t="s">
        <v>15</v>
      </c>
      <c r="K5" s="8"/>
      <c r="L5" s="8"/>
    </row>
    <row r="6" s="2" customFormat="1" ht="41" customHeight="1" spans="1:12">
      <c r="A6" s="11" t="s">
        <v>16</v>
      </c>
      <c r="B6" s="11">
        <f>SUM(B7:B12)</f>
        <v>233</v>
      </c>
      <c r="C6" s="11">
        <f t="shared" ref="C6:K6" si="0">SUM(C7:C12)</f>
        <v>2099</v>
      </c>
      <c r="D6" s="11">
        <f t="shared" si="0"/>
        <v>770</v>
      </c>
      <c r="E6" s="11">
        <f t="shared" si="0"/>
        <v>119</v>
      </c>
      <c r="F6" s="11">
        <f t="shared" si="0"/>
        <v>254</v>
      </c>
      <c r="G6" s="11">
        <f t="shared" si="0"/>
        <v>58</v>
      </c>
      <c r="H6" s="11">
        <f t="shared" si="0"/>
        <v>211</v>
      </c>
      <c r="I6" s="11">
        <f t="shared" si="0"/>
        <v>22</v>
      </c>
      <c r="J6" s="11">
        <f t="shared" si="0"/>
        <v>106</v>
      </c>
      <c r="K6" s="11">
        <f t="shared" si="0"/>
        <v>1329</v>
      </c>
      <c r="L6" s="21" t="s">
        <v>17</v>
      </c>
    </row>
    <row r="7" s="1" customFormat="1" ht="54" customHeight="1" spans="1:12">
      <c r="A7" s="12" t="s">
        <v>18</v>
      </c>
      <c r="B7" s="12">
        <v>14</v>
      </c>
      <c r="C7" s="12">
        <v>129</v>
      </c>
      <c r="D7" s="13">
        <v>38</v>
      </c>
      <c r="E7" s="13">
        <v>0</v>
      </c>
      <c r="F7" s="13">
        <v>16</v>
      </c>
      <c r="G7" s="14">
        <v>0</v>
      </c>
      <c r="H7" s="13">
        <v>14</v>
      </c>
      <c r="I7" s="14">
        <v>1</v>
      </c>
      <c r="J7" s="13">
        <v>7</v>
      </c>
      <c r="K7" s="14">
        <v>91</v>
      </c>
      <c r="L7" s="22" t="s">
        <v>19</v>
      </c>
    </row>
    <row r="8" s="1" customFormat="1" ht="67" customHeight="1" spans="1:12">
      <c r="A8" s="12" t="s">
        <v>20</v>
      </c>
      <c r="B8" s="15">
        <v>2</v>
      </c>
      <c r="C8" s="15">
        <v>18</v>
      </c>
      <c r="D8" s="13">
        <v>10</v>
      </c>
      <c r="E8" s="13">
        <v>0</v>
      </c>
      <c r="F8" s="13">
        <f>VLOOKUP(A8,[3]农村公路安防!$B$6:$C$142,2,FALSE)</f>
        <v>4</v>
      </c>
      <c r="G8" s="14">
        <v>0</v>
      </c>
      <c r="H8" s="16">
        <v>0.5</v>
      </c>
      <c r="I8" s="14">
        <f>VLOOKUP(A8,[2]第四批农村公路安防!$B$7:$C$143,2,FALSE)</f>
        <v>2</v>
      </c>
      <c r="J8" s="13">
        <v>2</v>
      </c>
      <c r="K8" s="14">
        <v>0</v>
      </c>
      <c r="L8" s="23" t="s">
        <v>21</v>
      </c>
    </row>
    <row r="9" s="1" customFormat="1" ht="67" customHeight="1" spans="1:12">
      <c r="A9" s="12" t="s">
        <v>22</v>
      </c>
      <c r="B9" s="17"/>
      <c r="C9" s="17"/>
      <c r="D9" s="13"/>
      <c r="E9" s="13"/>
      <c r="F9" s="13">
        <v>0</v>
      </c>
      <c r="G9" s="14"/>
      <c r="H9" s="16">
        <v>1.5</v>
      </c>
      <c r="I9" s="14"/>
      <c r="J9" s="13"/>
      <c r="K9" s="14">
        <v>8</v>
      </c>
      <c r="L9" s="24"/>
    </row>
    <row r="10" s="1" customFormat="1" ht="30" customHeight="1" spans="1:12">
      <c r="A10" s="12" t="s">
        <v>23</v>
      </c>
      <c r="B10" s="12">
        <v>106</v>
      </c>
      <c r="C10" s="12">
        <v>952</v>
      </c>
      <c r="D10" s="13">
        <v>414</v>
      </c>
      <c r="E10" s="13">
        <f>VLOOKUP(A10,[1]农村公路养护!$B$7:$I$129,8,FALSE)</f>
        <v>119</v>
      </c>
      <c r="F10" s="13">
        <f>VLOOKUP(A10,[3]农村公路安防!$B$6:$C$142,2,FALSE)</f>
        <v>102</v>
      </c>
      <c r="G10" s="14">
        <v>58</v>
      </c>
      <c r="H10" s="13">
        <f>VLOOKUP(A10,'[4]2024年第二批农村公路安防工程补助资金明细表'!$B$7:$F$143,5,FALSE)</f>
        <v>85</v>
      </c>
      <c r="I10" s="14">
        <f>VLOOKUP(A10,[2]第四批农村公路安防!$B$7:$C$143,2,FALSE)</f>
        <v>8</v>
      </c>
      <c r="J10" s="13">
        <v>42</v>
      </c>
      <c r="K10" s="14">
        <v>538</v>
      </c>
      <c r="L10" s="25"/>
    </row>
    <row r="11" s="1" customFormat="1" ht="30" customHeight="1" spans="1:12">
      <c r="A11" s="12" t="s">
        <v>24</v>
      </c>
      <c r="B11" s="12">
        <v>8</v>
      </c>
      <c r="C11" s="12">
        <v>70</v>
      </c>
      <c r="D11" s="13">
        <v>23</v>
      </c>
      <c r="E11" s="13">
        <v>0</v>
      </c>
      <c r="F11" s="13">
        <f>VLOOKUP(A11,[3]农村公路安防!$B$6:$C$142,2,FALSE)</f>
        <v>10</v>
      </c>
      <c r="G11" s="14">
        <v>0</v>
      </c>
      <c r="H11" s="13">
        <f>VLOOKUP(A11,'[4]2024年第二批农村公路安防工程补助资金明细表'!$B$7:$F$143,5,FALSE)</f>
        <v>8</v>
      </c>
      <c r="I11" s="14">
        <f>VLOOKUP(A11,[2]第四批农村公路安防!$B$7:$C$143,2,FALSE)</f>
        <v>1</v>
      </c>
      <c r="J11" s="13">
        <v>4</v>
      </c>
      <c r="K11" s="14">
        <v>47</v>
      </c>
      <c r="L11" s="25"/>
    </row>
    <row r="12" ht="30" customHeight="1" spans="1:12">
      <c r="A12" s="12" t="s">
        <v>25</v>
      </c>
      <c r="B12" s="13">
        <v>103</v>
      </c>
      <c r="C12" s="13">
        <v>930</v>
      </c>
      <c r="D12" s="13">
        <v>285</v>
      </c>
      <c r="E12" s="13">
        <v>0</v>
      </c>
      <c r="F12" s="13">
        <f>VLOOKUP(A12,[3]农村公路安防!$B$6:$C$142,2,FALSE)</f>
        <v>122</v>
      </c>
      <c r="G12" s="13">
        <v>0</v>
      </c>
      <c r="H12" s="13">
        <f>VLOOKUP(A12,'[4]2024年第二批农村公路安防工程补助资金明细表'!$B$7:$F$143,5,FALSE)</f>
        <v>102</v>
      </c>
      <c r="I12" s="13">
        <f>VLOOKUP(A12,[2]第四批农村公路安防!$B$7:$C$143,2,FALSE)</f>
        <v>10</v>
      </c>
      <c r="J12" s="13">
        <v>51</v>
      </c>
      <c r="K12" s="13">
        <v>645</v>
      </c>
      <c r="L12" s="26"/>
    </row>
  </sheetData>
  <mergeCells count="11">
    <mergeCell ref="A2:L2"/>
    <mergeCell ref="K3:L3"/>
    <mergeCell ref="D4:J4"/>
    <mergeCell ref="A4:A5"/>
    <mergeCell ref="B4:B5"/>
    <mergeCell ref="B8:B9"/>
    <mergeCell ref="C4:C5"/>
    <mergeCell ref="C8:C9"/>
    <mergeCell ref="K4:K5"/>
    <mergeCell ref="L4:L5"/>
    <mergeCell ref="L8:L9"/>
  </mergeCells>
  <printOptions horizontalCentered="1"/>
  <pageMargins left="0.550694444444444" right="0.550694444444444" top="0.786805555555556" bottom="0.78680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熊霄 null</dc:creator>
  <cp:lastModifiedBy>文印员2 null</cp:lastModifiedBy>
  <dcterms:created xsi:type="dcterms:W3CDTF">2024-07-19T01:29:00Z</dcterms:created>
  <dcterms:modified xsi:type="dcterms:W3CDTF">2024-08-06T08:14:47Z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463F0DD841C443A9A250F0004463DFB3</vt:lpwstr>
  </property>
</Properties>
</file>