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分配表" sheetId="8" r:id="rId1"/>
  </sheets>
  <externalReferences>
    <externalReference r:id="rId2"/>
  </externalReferences>
  <definedNames>
    <definedName name="_xlnm._FilterDatabase" localSheetId="0" hidden="1">分配表!$A$5:$O$148</definedName>
    <definedName name="_xlnm.Print_Titles" localSheetId="0">分配表!$3:$5</definedName>
    <definedName name="Q_02_01" comment="QACQS=53">#REF!</definedName>
    <definedName name="Q_02_02" comment="QACQS=37">#REF!</definedName>
    <definedName name="Q_03_01" comment="QACQS=39">#REF!</definedName>
    <definedName name="Q_03_02" comment="QACQS=13,QBCQF=deptfullcode">#REF!</definedName>
    <definedName name="Q_03_03" comment="QACQS=39">#REF!</definedName>
    <definedName name="Q_03_04" comment="QACQS=40">#REF!</definedName>
    <definedName name="R_01_01" comment="SEDT=0">[1]附表1省级基本信息表!$E$7:$G$7,[1]附表1省级基本信息表!$I$7:$J$7</definedName>
    <definedName name="S_01_01" comment="SADS=1">[1]附表1省级基本信息表!$C$7:$G$7,[1]附表1省级基本信息表!$I$7:$L$7</definedName>
    <definedName name="S_02_01" comment="SADS=1,SEDT=1">#REF!</definedName>
    <definedName name="S_02_02" comment="SADS=1,SEDT=2,SFDTDL=2">#REF!</definedName>
    <definedName name="S_02_04" comment="SADS=1,SEDT=0,SFDTDL=100">#REF!</definedName>
    <definedName name="S_02_05" comment="SADS=1,SEDT=0">#REF!</definedName>
    <definedName name="S_02_06" comment="SADS=1,SEDT=1">#REF!</definedName>
    <definedName name="S_02_07" comment="SADS=1,SEDT=2,SFDTDL=2">#REF!,#REF!</definedName>
    <definedName name="S_02_08" comment="SADS=1,SEDT=0,SFDTDL=100">#REF!</definedName>
    <definedName name="S_03_01" comment="SADS=1,SEDT=0,SFDTDL=100">[1]附表2省级分县基本信息汇总表!$D$943:$J$943,[1]附表2省级分县基本信息汇总表!$L$943:$N$943,[1]附表2省级分县基本信息汇总表!$W$943</definedName>
    <definedName name="S_03_02" comment="SADS=1,SEDT=1">#REF!</definedName>
    <definedName name="S_03_03" comment="SADS=1,SEDT=2,SFDTDL=2">#REF!</definedName>
    <definedName name="S_03_04" comment="SADS=1,SEDT=1">#REF!</definedName>
    <definedName name="S_03_05" comment="SADS=1,SEDT=2,SFDTDL=2">#REF!</definedName>
    <definedName name="S_03_06" comment="SADS=1">#REF!</definedName>
    <definedName name="S_03_07" comment="SADS=1,SEDT=1">#REF!</definedName>
    <definedName name="S_03_08" comment="SADS=1,SEDT=0,SFDTDL=500">#REF!</definedName>
    <definedName name="S_04_07" comment="SADS=1,SEDT=2,SFDTDL=2">'[1]附表4省级集中连片地区分县实施情况汇总表 '!$I$9,'[1]附表4省级集中连片地区分县实施情况汇总表 '!$S$9</definedName>
  </definedNames>
  <calcPr calcId="144525"/>
</workbook>
</file>

<file path=xl/sharedStrings.xml><?xml version="1.0" encoding="utf-8"?>
<sst xmlns="http://schemas.openxmlformats.org/spreadsheetml/2006/main" count="37" uniqueCount="28">
  <si>
    <t>附件</t>
  </si>
  <si>
    <t>2022年湖南省乡村中小学教师人才津贴市级补助资金分配表</t>
  </si>
  <si>
    <t>县市区/单位</t>
  </si>
  <si>
    <t>类别</t>
  </si>
  <si>
    <t>符合条件的教师人数</t>
  </si>
  <si>
    <t>分担比例</t>
  </si>
  <si>
    <t>总资金需求</t>
  </si>
  <si>
    <t>本次下达</t>
  </si>
  <si>
    <t>备注</t>
  </si>
  <si>
    <t>小计</t>
  </si>
  <si>
    <t>自然村寨学校及教学点</t>
  </si>
  <si>
    <t>村委会所在地学校</t>
  </si>
  <si>
    <t>乡镇政府所在地（不含街道、城关镇）</t>
  </si>
  <si>
    <t>档次</t>
  </si>
  <si>
    <t>省级分担比例</t>
  </si>
  <si>
    <t>市</t>
  </si>
  <si>
    <t>区</t>
  </si>
  <si>
    <t>省级
（已下达）</t>
  </si>
  <si>
    <t>市区合计</t>
  </si>
  <si>
    <t>市级配套资金</t>
  </si>
  <si>
    <t>市本级及辖区小计</t>
  </si>
  <si>
    <t>岳阳楼区</t>
  </si>
  <si>
    <t>非贫困地区</t>
  </si>
  <si>
    <t>二档</t>
  </si>
  <si>
    <t>云溪区</t>
  </si>
  <si>
    <t>君山区</t>
  </si>
  <si>
    <t>屈原管理区</t>
  </si>
  <si>
    <t>经济技术开发区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</si>
</sst>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_);[Red]\(0.0\)"/>
  </numFmts>
  <fonts count="34">
    <font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12"/>
      <color indexed="8"/>
      <name val="仿宋_GB2312"/>
      <charset val="134"/>
    </font>
    <font>
      <b/>
      <sz val="10"/>
      <color theme="1"/>
      <name val="仿宋_GB2312"/>
      <charset val="134"/>
    </font>
    <font>
      <b/>
      <sz val="8"/>
      <name val="仿宋_GB2312"/>
      <charset val="134"/>
    </font>
    <font>
      <sz val="8"/>
      <name val="仿宋_GB2312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2" borderId="12" applyNumberFormat="0" applyAlignment="0" applyProtection="0">
      <alignment vertical="center"/>
    </xf>
    <xf numFmtId="0" fontId="28" fillId="2" borderId="14" applyNumberFormat="0" applyAlignment="0" applyProtection="0">
      <alignment vertical="center"/>
    </xf>
    <xf numFmtId="0" fontId="29" fillId="14" borderId="17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9" fontId="3" fillId="0" borderId="0" xfId="1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9" fontId="7" fillId="0" borderId="2" xfId="11" applyFont="1" applyFill="1" applyBorder="1" applyAlignment="1">
      <alignment horizontal="center" vertical="center" wrapText="1"/>
    </xf>
    <xf numFmtId="9" fontId="7" fillId="0" borderId="3" xfId="11" applyFont="1" applyFill="1" applyBorder="1" applyAlignment="1">
      <alignment horizontal="center" vertical="center" wrapText="1"/>
    </xf>
    <xf numFmtId="9" fontId="7" fillId="0" borderId="4" xfId="1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9" fontId="7" fillId="0" borderId="6" xfId="11" applyFont="1" applyFill="1" applyBorder="1" applyAlignment="1">
      <alignment horizontal="center" vertical="center" wrapText="1"/>
    </xf>
    <xf numFmtId="9" fontId="7" fillId="0" borderId="7" xfId="11" applyFont="1" applyFill="1" applyBorder="1" applyAlignment="1">
      <alignment horizontal="center" vertical="center" wrapText="1"/>
    </xf>
    <xf numFmtId="9" fontId="7" fillId="0" borderId="8" xfId="1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9" fontId="7" fillId="0" borderId="10" xfId="1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10" xfId="52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9" fontId="2" fillId="0" borderId="10" xfId="1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10" fillId="0" borderId="10" xfId="52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9" fontId="11" fillId="0" borderId="10" xfId="1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7" fillId="0" borderId="10" xfId="11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百分比 3" xfId="51"/>
    <cellStyle name="常规 2" xfId="52"/>
    <cellStyle name="常规 3" xfId="53"/>
    <cellStyle name="常规 4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51;&#26631;&#25991;\419#228&#21495;2022&#24180;&#20065;&#26449;&#20013;&#23567;&#23398;&#25945;&#24072;&#20154;&#25165;&#27941;&#36148;&#34917;&#21161;&#36164;&#37329;\&#22522;&#30784;&#25968;&#25454;&#65288;&#20154;&#20107;&#22788;&#25552;&#20379;&#65289;\&#28246;&#21335;&#30465;-&#22312;&#32447;&#22635;&#25253;(6.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1省级基本信息表"/>
      <sheetName val="附表2省级分县基本信息汇总表"/>
      <sheetName val="附表3省级实施情况汇总表"/>
      <sheetName val="附表4省级集中连片地区分县实施情况汇总表 "/>
    </sheetNames>
    <sheetDataSet>
      <sheetData sheetId="0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A6" sqref="$A6:$XFD11"/>
    </sheetView>
  </sheetViews>
  <sheetFormatPr defaultColWidth="9" defaultRowHeight="20.1" customHeight="1"/>
  <cols>
    <col min="1" max="1" width="18.625" style="4" customWidth="1"/>
    <col min="2" max="2" width="12.625" style="5" customWidth="1"/>
    <col min="3" max="3" width="7.375" style="6" customWidth="1"/>
    <col min="4" max="4" width="11.875" style="7" customWidth="1"/>
    <col min="5" max="5" width="10.625" style="7" customWidth="1"/>
    <col min="6" max="6" width="12.5" style="7" customWidth="1"/>
    <col min="7" max="7" width="7.5" style="5" customWidth="1"/>
    <col min="8" max="8" width="7.875" style="6" customWidth="1"/>
    <col min="9" max="9" width="6.75" style="6" customWidth="1"/>
    <col min="10" max="10" width="7.25" style="6" customWidth="1"/>
    <col min="11" max="11" width="7.375" style="8" customWidth="1"/>
    <col min="12" max="12" width="11.5" style="8" customWidth="1"/>
    <col min="13" max="13" width="9.625" style="8" customWidth="1"/>
    <col min="14" max="14" width="12.375" style="8" customWidth="1"/>
    <col min="15" max="15" width="9.625" style="9" customWidth="1"/>
    <col min="16" max="16384" width="9" style="7"/>
  </cols>
  <sheetData>
    <row r="1" ht="24" customHeight="1" spans="1:1">
      <c r="A1" s="10" t="s">
        <v>0</v>
      </c>
    </row>
    <row r="2" ht="54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1" customFormat="1" customHeight="1" spans="1:15">
      <c r="A3" s="12" t="s">
        <v>2</v>
      </c>
      <c r="B3" s="13" t="s">
        <v>3</v>
      </c>
      <c r="C3" s="14" t="s">
        <v>4</v>
      </c>
      <c r="D3" s="15"/>
      <c r="E3" s="15"/>
      <c r="F3" s="16"/>
      <c r="G3" s="14" t="s">
        <v>5</v>
      </c>
      <c r="H3" s="15"/>
      <c r="I3" s="15"/>
      <c r="J3" s="15"/>
      <c r="K3" s="24" t="s">
        <v>6</v>
      </c>
      <c r="L3" s="24"/>
      <c r="M3" s="24"/>
      <c r="N3" s="24" t="s">
        <v>7</v>
      </c>
      <c r="O3" s="38" t="s">
        <v>8</v>
      </c>
    </row>
    <row r="4" s="1" customFormat="1" customHeight="1" spans="1:15">
      <c r="A4" s="17"/>
      <c r="B4" s="18"/>
      <c r="C4" s="19"/>
      <c r="D4" s="20"/>
      <c r="E4" s="20"/>
      <c r="F4" s="21"/>
      <c r="G4" s="19"/>
      <c r="H4" s="20"/>
      <c r="I4" s="20"/>
      <c r="J4" s="20"/>
      <c r="K4" s="24"/>
      <c r="L4" s="24"/>
      <c r="M4" s="24"/>
      <c r="N4" s="24"/>
      <c r="O4" s="38"/>
    </row>
    <row r="5" s="2" customFormat="1" ht="60" customHeight="1" spans="1:15">
      <c r="A5" s="22"/>
      <c r="B5" s="23"/>
      <c r="C5" s="24" t="s">
        <v>9</v>
      </c>
      <c r="D5" s="25" t="s">
        <v>10</v>
      </c>
      <c r="E5" s="25" t="s">
        <v>11</v>
      </c>
      <c r="F5" s="26" t="s">
        <v>12</v>
      </c>
      <c r="G5" s="27" t="s">
        <v>13</v>
      </c>
      <c r="H5" s="24" t="s">
        <v>14</v>
      </c>
      <c r="I5" s="39" t="s">
        <v>15</v>
      </c>
      <c r="J5" s="39" t="s">
        <v>16</v>
      </c>
      <c r="K5" s="40" t="s">
        <v>9</v>
      </c>
      <c r="L5" s="41" t="s">
        <v>17</v>
      </c>
      <c r="M5" s="41" t="s">
        <v>18</v>
      </c>
      <c r="N5" s="39" t="s">
        <v>19</v>
      </c>
      <c r="O5" s="38"/>
    </row>
    <row r="6" s="1" customFormat="1" ht="48" customHeight="1" spans="1:15">
      <c r="A6" s="28" t="s">
        <v>20</v>
      </c>
      <c r="B6" s="29"/>
      <c r="C6" s="30">
        <f>SUM(C7:C11)</f>
        <v>1750</v>
      </c>
      <c r="D6" s="30">
        <f>SUM(D7:D11)</f>
        <v>29</v>
      </c>
      <c r="E6" s="30">
        <f>SUM(E7:E11)</f>
        <v>512</v>
      </c>
      <c r="F6" s="30">
        <f>SUM(F7:F11)</f>
        <v>1209</v>
      </c>
      <c r="G6" s="30"/>
      <c r="H6" s="30"/>
      <c r="I6" s="30"/>
      <c r="J6" s="30"/>
      <c r="K6" s="30">
        <f>SUM(K7:K11)</f>
        <v>412</v>
      </c>
      <c r="L6" s="30">
        <f>SUM(L7:L11)</f>
        <v>177</v>
      </c>
      <c r="M6" s="30">
        <f>SUM(M7:M11)</f>
        <v>235</v>
      </c>
      <c r="N6" s="30">
        <f>SUM(N7:N11)</f>
        <v>89.28</v>
      </c>
      <c r="O6" s="42"/>
    </row>
    <row r="7" s="3" customFormat="1" ht="48" customHeight="1" spans="1:15">
      <c r="A7" s="31" t="s">
        <v>21</v>
      </c>
      <c r="B7" s="32" t="s">
        <v>22</v>
      </c>
      <c r="C7" s="33">
        <v>78</v>
      </c>
      <c r="D7" s="33">
        <v>0</v>
      </c>
      <c r="E7" s="33">
        <v>43</v>
      </c>
      <c r="F7" s="33">
        <v>35</v>
      </c>
      <c r="G7" s="34" t="s">
        <v>23</v>
      </c>
      <c r="H7" s="35">
        <v>0.4</v>
      </c>
      <c r="I7" s="35">
        <v>0.24</v>
      </c>
      <c r="J7" s="35">
        <v>0.36</v>
      </c>
      <c r="K7" s="43">
        <v>22</v>
      </c>
      <c r="L7" s="43">
        <v>9</v>
      </c>
      <c r="M7" s="43">
        <v>13</v>
      </c>
      <c r="N7" s="44">
        <f>I7*K7</f>
        <v>5.28</v>
      </c>
      <c r="O7" s="45"/>
    </row>
    <row r="8" s="3" customFormat="1" ht="48" customHeight="1" spans="1:15">
      <c r="A8" s="36" t="s">
        <v>24</v>
      </c>
      <c r="B8" s="32" t="s">
        <v>22</v>
      </c>
      <c r="C8" s="33">
        <v>489</v>
      </c>
      <c r="D8" s="33">
        <v>7</v>
      </c>
      <c r="E8" s="33">
        <v>133</v>
      </c>
      <c r="F8" s="33">
        <v>349</v>
      </c>
      <c r="G8" s="34" t="s">
        <v>23</v>
      </c>
      <c r="H8" s="35">
        <v>0.4</v>
      </c>
      <c r="I8" s="35">
        <v>0.24</v>
      </c>
      <c r="J8" s="35">
        <v>0.36</v>
      </c>
      <c r="K8" s="43">
        <v>113</v>
      </c>
      <c r="L8" s="43">
        <v>45</v>
      </c>
      <c r="M8" s="43">
        <v>68</v>
      </c>
      <c r="N8" s="44">
        <f>I8*K8</f>
        <v>27.12</v>
      </c>
      <c r="O8" s="45"/>
    </row>
    <row r="9" s="3" customFormat="1" ht="48" customHeight="1" spans="1:15">
      <c r="A9" s="31" t="s">
        <v>25</v>
      </c>
      <c r="B9" s="32" t="s">
        <v>22</v>
      </c>
      <c r="C9" s="33">
        <v>609</v>
      </c>
      <c r="D9" s="33">
        <v>0</v>
      </c>
      <c r="E9" s="33">
        <v>183</v>
      </c>
      <c r="F9" s="33">
        <v>426</v>
      </c>
      <c r="G9" s="34" t="s">
        <v>23</v>
      </c>
      <c r="H9" s="35">
        <v>0.4</v>
      </c>
      <c r="I9" s="35">
        <v>0.24</v>
      </c>
      <c r="J9" s="35">
        <v>0.36</v>
      </c>
      <c r="K9" s="43">
        <v>143</v>
      </c>
      <c r="L9" s="43">
        <v>57</v>
      </c>
      <c r="M9" s="43">
        <v>86</v>
      </c>
      <c r="N9" s="44">
        <f>I9*K9</f>
        <v>34.32</v>
      </c>
      <c r="O9" s="45"/>
    </row>
    <row r="10" s="3" customFormat="1" ht="48" customHeight="1" spans="1:15">
      <c r="A10" s="31" t="s">
        <v>26</v>
      </c>
      <c r="B10" s="32" t="s">
        <v>22</v>
      </c>
      <c r="C10" s="33">
        <v>148</v>
      </c>
      <c r="D10" s="33">
        <v>22</v>
      </c>
      <c r="E10" s="33">
        <v>55</v>
      </c>
      <c r="F10" s="33">
        <v>71</v>
      </c>
      <c r="G10" s="34" t="s">
        <v>23</v>
      </c>
      <c r="H10" s="35">
        <v>0.7</v>
      </c>
      <c r="I10" s="35"/>
      <c r="J10" s="35">
        <v>0.3</v>
      </c>
      <c r="K10" s="43">
        <v>40</v>
      </c>
      <c r="L10" s="43">
        <v>28</v>
      </c>
      <c r="M10" s="43">
        <v>12</v>
      </c>
      <c r="N10" s="44">
        <f>I10*K10</f>
        <v>0</v>
      </c>
      <c r="O10" s="45"/>
    </row>
    <row r="11" s="3" customFormat="1" ht="48" customHeight="1" spans="1:15">
      <c r="A11" s="31" t="s">
        <v>27</v>
      </c>
      <c r="B11" s="32" t="s">
        <v>22</v>
      </c>
      <c r="C11" s="33">
        <v>426</v>
      </c>
      <c r="D11" s="33">
        <v>0</v>
      </c>
      <c r="E11" s="33">
        <v>98</v>
      </c>
      <c r="F11" s="33">
        <v>328</v>
      </c>
      <c r="G11" s="37" t="s">
        <v>23</v>
      </c>
      <c r="H11" s="35">
        <v>0.4</v>
      </c>
      <c r="I11" s="35">
        <v>0.24</v>
      </c>
      <c r="J11" s="35">
        <v>0.36</v>
      </c>
      <c r="K11" s="43">
        <v>94</v>
      </c>
      <c r="L11" s="43">
        <v>38</v>
      </c>
      <c r="M11" s="43">
        <v>56</v>
      </c>
      <c r="N11" s="44">
        <f>I11*K11</f>
        <v>22.56</v>
      </c>
      <c r="O11" s="45"/>
    </row>
  </sheetData>
  <autoFilter ref="A5:O148">
    <extLst/>
  </autoFilter>
  <mergeCells count="8">
    <mergeCell ref="A2:O2"/>
    <mergeCell ref="A3:A5"/>
    <mergeCell ref="B3:B5"/>
    <mergeCell ref="N3:N4"/>
    <mergeCell ref="O3:O5"/>
    <mergeCell ref="C3:F4"/>
    <mergeCell ref="G3:J4"/>
    <mergeCell ref="K3:M4"/>
  </mergeCells>
  <printOptions horizontalCentered="1"/>
  <pageMargins left="0.708333333333333" right="0.708333333333333" top="0.786805555555556" bottom="0.786805555555556" header="0.156944444444444" footer="0.511805555555556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政工科</dc:creator>
  <cp:lastModifiedBy>文印员 null</cp:lastModifiedBy>
  <dcterms:created xsi:type="dcterms:W3CDTF">2019-06-03T00:42:00Z</dcterms:created>
  <cp:lastPrinted>2019-06-03T00:42:00Z</cp:lastPrinted>
  <dcterms:modified xsi:type="dcterms:W3CDTF">2023-01-04T01:29:49Z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50F94039A34D4E8795CF2CDDE01E393F</vt:lpwstr>
  </property>
</Properties>
</file>