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2"/>
  </bookViews>
  <sheets>
    <sheet name="附件1分配表" sheetId="1" r:id="rId1"/>
    <sheet name="附件2规划课题明细表" sheetId="2" r:id="rId2"/>
    <sheet name="附件3义务教育质量监测" sheetId="3" r:id="rId3"/>
  </sheets>
  <definedNames>
    <definedName name="_xlnm._FilterDatabase" localSheetId="1" hidden="1">附件2规划课题明细表!$A$4:$H$30</definedName>
    <definedName name="_xlnm._FilterDatabase" localSheetId="2" hidden="1">附件3义务教育质量监测!$B$1:$B$8</definedName>
    <definedName name="_xlnm.Print_Titles" localSheetId="0">附件1分配表!$4:$5</definedName>
    <definedName name="_xlnm.Print_Titles" localSheetId="1">附件2规划课题明细表!$4:$4</definedName>
    <definedName name="_xlnm.Print_Titles" localSheetId="2">附件3义务教育质量监测!$4:$4</definedName>
  </definedNames>
  <calcPr calcId="144525"/>
</workbook>
</file>

<file path=xl/sharedStrings.xml><?xml version="1.0" encoding="utf-8"?>
<sst xmlns="http://schemas.openxmlformats.org/spreadsheetml/2006/main" count="107">
  <si>
    <t>附件1</t>
  </si>
  <si>
    <t>2022年第六批教育综合发展专项资金（教育规划课题、民族教育发展、义务教育质量监测）分配表</t>
  </si>
  <si>
    <t>单位：万元</t>
  </si>
  <si>
    <t>县市区/单位</t>
  </si>
  <si>
    <t>政府预算支出经济科目</t>
  </si>
  <si>
    <t>部门预算经济科目</t>
  </si>
  <si>
    <t>功能科目</t>
  </si>
  <si>
    <t>教育科学规划课题经费</t>
  </si>
  <si>
    <t>民族教育发展项目校</t>
  </si>
  <si>
    <t>义务教育质量监测购买服务</t>
  </si>
  <si>
    <t>合计下达</t>
  </si>
  <si>
    <t>备注</t>
  </si>
  <si>
    <t>民族团结教育示范校</t>
  </si>
  <si>
    <t>偏远教学点办学提升工程项目校</t>
  </si>
  <si>
    <t>新疆高中班办班经费</t>
  </si>
  <si>
    <t>市本级及辖区小计</t>
  </si>
  <si>
    <t>岳阳市本级</t>
  </si>
  <si>
    <t xml:space="preserve">  湖南民族职业学院</t>
  </si>
  <si>
    <t>505对事业单位经常性补助</t>
  </si>
  <si>
    <t>2050299其他普通教育支出</t>
  </si>
  <si>
    <t xml:space="preserve">  岳阳职业技术学院</t>
  </si>
  <si>
    <t xml:space="preserve">  岳阳市教育科学技术研究院</t>
  </si>
  <si>
    <t xml:space="preserve">  岳阳市网络工程职业技术学校</t>
  </si>
  <si>
    <t xml:space="preserve">  岳阳市第一职业中等专业学校</t>
  </si>
  <si>
    <t xml:space="preserve">  中南工业学校</t>
  </si>
  <si>
    <t>岳阳楼区</t>
  </si>
  <si>
    <t>云溪区</t>
  </si>
  <si>
    <t>君山区</t>
  </si>
  <si>
    <t>附件2</t>
  </si>
  <si>
    <t>2022年度湖南省教育科学规划课题经费分配明细表</t>
  </si>
  <si>
    <t>单位名称</t>
  </si>
  <si>
    <t>课题编号</t>
  </si>
  <si>
    <t>课题类别</t>
  </si>
  <si>
    <t>学科类别</t>
  </si>
  <si>
    <t>主持人</t>
  </si>
  <si>
    <t>课题名称</t>
  </si>
  <si>
    <t>金额</t>
  </si>
  <si>
    <t>小计</t>
  </si>
  <si>
    <t>20YBJ16</t>
  </si>
  <si>
    <t>省级一般资助</t>
  </si>
  <si>
    <t>教育学</t>
  </si>
  <si>
    <t>曹慧覃</t>
  </si>
  <si>
    <t>内地西藏班师范生课证融通式汉语言类课程建设研究</t>
  </si>
  <si>
    <t>XJK22BXL004</t>
  </si>
  <si>
    <t>教育心理</t>
  </si>
  <si>
    <r>
      <rPr>
        <sz val="10"/>
        <color theme="1"/>
        <rFont val="仿宋_GB2312"/>
        <charset val="134"/>
      </rPr>
      <t>王</t>
    </r>
    <r>
      <rPr>
        <sz val="10"/>
        <color theme="1"/>
        <rFont val="宋体"/>
        <charset val="134"/>
      </rPr>
      <t>珺</t>
    </r>
  </si>
  <si>
    <t>内地西藏班师范生“一体两翼”心理健康教育模式研究</t>
  </si>
  <si>
    <t>XJK22BZY056</t>
  </si>
  <si>
    <t>职业教育</t>
  </si>
  <si>
    <t>赖莎莉</t>
  </si>
  <si>
    <t>“托幼一体化”下高职学前教育专业群课程体系优化研究</t>
  </si>
  <si>
    <t>22YBJ23</t>
  </si>
  <si>
    <t>潘丽</t>
  </si>
  <si>
    <t>高校内地西藏班师范生音乐美育课程建设研究</t>
  </si>
  <si>
    <t>21YBJ27</t>
  </si>
  <si>
    <t>李陆平</t>
  </si>
  <si>
    <t>乡村振兴战略背景下高职院校服务农村社区教育的模式研究</t>
  </si>
  <si>
    <t>21YBJ30</t>
  </si>
  <si>
    <t>李进</t>
  </si>
  <si>
    <t>新时代高职院校劳动教育与产教融合协同发展机制构建研究</t>
  </si>
  <si>
    <t>XJK22BZY046</t>
  </si>
  <si>
    <t>王春梅</t>
  </si>
  <si>
    <t>高职涉农专业教师服务乡村振兴模式构建与效益评价研究</t>
  </si>
  <si>
    <t>岳阳市教育科学技术研究院</t>
  </si>
  <si>
    <t>XJK20AJC004</t>
  </si>
  <si>
    <t>省级重点资助</t>
  </si>
  <si>
    <t>基础教育</t>
  </si>
  <si>
    <t>李伟灵</t>
  </si>
  <si>
    <t>新时期市级教研机构工作职能转型的实践与研究</t>
  </si>
  <si>
    <t>XJK21BJC046</t>
  </si>
  <si>
    <t>范练娥</t>
  </si>
  <si>
    <t>初中语文功能语篇写作教学过程化实践研究</t>
  </si>
  <si>
    <t>XJK22BJC018</t>
  </si>
  <si>
    <t>祝宇</t>
  </si>
  <si>
    <t>“三区”支教工作中区域性科研引领策略研究</t>
  </si>
  <si>
    <t>XJK22BJC024</t>
  </si>
  <si>
    <t>何雄</t>
  </si>
  <si>
    <t>“双减”背景下初中数学教师课堂测评素养研究</t>
  </si>
  <si>
    <t>XJK22BJC047</t>
  </si>
  <si>
    <t>袁丽</t>
  </si>
  <si>
    <t>义务教育跨学科综合学习区域推进研究</t>
  </si>
  <si>
    <t>XJK21BDY013</t>
  </si>
  <si>
    <t>德育研究</t>
  </si>
  <si>
    <t>乐艳华</t>
  </si>
  <si>
    <t>优秀地域文化融入中职思政课堂的实践研究</t>
  </si>
  <si>
    <t>XJK22BZY074</t>
  </si>
  <si>
    <t>余莉</t>
  </si>
  <si>
    <t>全面推进依法治国背景下中等职业学校法治教育路径研究</t>
  </si>
  <si>
    <t>XJK21BZJ069</t>
  </si>
  <si>
    <t>张美林</t>
  </si>
  <si>
    <t>中职学校推进现代学徒制的实践研究</t>
  </si>
  <si>
    <t>XJK22QZY009</t>
  </si>
  <si>
    <t>省级青年资助</t>
  </si>
  <si>
    <t>张弛</t>
  </si>
  <si>
    <t>智能制造背景下中职学校电类专业创新型人才培养路径的研究</t>
  </si>
  <si>
    <t>XJK21QZJ012</t>
  </si>
  <si>
    <t>省级青年资助专项</t>
  </si>
  <si>
    <t>方晶莹</t>
  </si>
  <si>
    <t>课程思政视域下中职学校专业课教学的实践研究</t>
  </si>
  <si>
    <t xml:space="preserve">  岳阳市岳阳楼区白杨坡小学</t>
  </si>
  <si>
    <t>XJK22BJC045</t>
  </si>
  <si>
    <t>卢波</t>
  </si>
  <si>
    <t>信息技术2.0背景下小学英语主题式单元教学的实践研究</t>
  </si>
  <si>
    <t>附件3</t>
  </si>
  <si>
    <t>2022年国家义务教育质量监测购买服务省级
补助资金分配明细表</t>
  </si>
  <si>
    <t>县市区</t>
  </si>
  <si>
    <t>此次下达</t>
  </si>
</sst>
</file>

<file path=xl/styles.xml><?xml version="1.0" encoding="utf-8"?>
<styleSheet xmlns="http://schemas.openxmlformats.org/spreadsheetml/2006/main">
  <numFmts count="5">
    <numFmt numFmtId="176" formatCode="_ \¥* #,##0.00_ ;_ \¥* \-#,##0.00_ ;_ \¥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61">
    <font>
      <sz val="11"/>
      <color theme="1"/>
      <name val="Tahoma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6"/>
      <color theme="1"/>
      <name val="黑体"/>
      <charset val="134"/>
    </font>
    <font>
      <sz val="20"/>
      <color rgb="FF000000"/>
      <name val="方正小标宋简体"/>
      <charset val="134"/>
    </font>
    <font>
      <sz val="16"/>
      <color rgb="FF000000"/>
      <name val="方正小标宋简体"/>
      <charset val="134"/>
    </font>
    <font>
      <sz val="12"/>
      <color rgb="FF000000"/>
      <name val="仿宋_GB2312"/>
      <charset val="134"/>
    </font>
    <font>
      <b/>
      <sz val="12"/>
      <color rgb="FF000000"/>
      <name val="仿宋_GB2312"/>
      <charset val="134"/>
    </font>
    <font>
      <b/>
      <sz val="12"/>
      <name val="仿宋_GB2312"/>
      <charset val="134"/>
    </font>
    <font>
      <sz val="10"/>
      <color theme="1"/>
      <name val="仿宋_GB2312"/>
      <charset val="134"/>
    </font>
    <font>
      <sz val="10"/>
      <color rgb="FFFF0000"/>
      <name val="仿宋_GB2312"/>
      <charset val="134"/>
    </font>
    <font>
      <sz val="20"/>
      <color theme="1"/>
      <name val="方正小标宋简体"/>
      <charset val="134"/>
    </font>
    <font>
      <b/>
      <sz val="10"/>
      <color theme="1"/>
      <name val="仿宋_GB2312"/>
      <charset val="134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color theme="1"/>
      <name val="宋体"/>
      <charset val="134"/>
      <scheme val="minor"/>
    </font>
    <font>
      <b/>
      <sz val="11"/>
      <name val="仿宋_GB2312"/>
      <charset val="134"/>
    </font>
    <font>
      <sz val="11"/>
      <color indexed="8"/>
      <name val="仿宋_GB2312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rgb="FF006100"/>
      <name val="宋体"/>
      <charset val="0"/>
      <scheme val="minor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1"/>
      <color indexed="8"/>
      <name val="Tahoma"/>
      <charset val="134"/>
    </font>
    <font>
      <u/>
      <sz val="12"/>
      <color indexed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46">
    <xf numFmtId="0" fontId="0" fillId="0" borderId="0"/>
    <xf numFmtId="42" fontId="17" fillId="0" borderId="0" applyFont="0" applyFill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24" fillId="9" borderId="16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/>
    <xf numFmtId="0" fontId="25" fillId="21" borderId="0" applyNumberFormat="0" applyBorder="0" applyAlignment="0" applyProtection="0">
      <alignment vertical="center"/>
    </xf>
    <xf numFmtId="0" fontId="37" fillId="25" borderId="20" applyNumberFormat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7" fillId="6" borderId="15" applyNumberFormat="0" applyFont="0" applyAlignment="0" applyProtection="0">
      <alignment vertical="center"/>
    </xf>
    <xf numFmtId="0" fontId="34" fillId="0" borderId="0"/>
    <xf numFmtId="0" fontId="21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2" borderId="13" applyNumberFormat="0" applyAlignment="0" applyProtection="0">
      <alignment vertical="center"/>
    </xf>
    <xf numFmtId="0" fontId="26" fillId="2" borderId="16" applyNumberFormat="0" applyAlignment="0" applyProtection="0">
      <alignment vertical="center"/>
    </xf>
    <xf numFmtId="0" fontId="32" fillId="18" borderId="19" applyNumberFormat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21" fillId="17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4" fillId="0" borderId="0"/>
    <xf numFmtId="0" fontId="21" fillId="5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42" fillId="25" borderId="22" applyNumberForma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0" fillId="0" borderId="0"/>
    <xf numFmtId="0" fontId="36" fillId="39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23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0" fillId="0" borderId="0">
      <alignment vertical="center"/>
    </xf>
    <xf numFmtId="0" fontId="34" fillId="0" borderId="0" applyProtection="0">
      <alignment vertical="center"/>
    </xf>
    <xf numFmtId="0" fontId="17" fillId="0" borderId="0"/>
    <xf numFmtId="0" fontId="34" fillId="0" borderId="0">
      <alignment vertical="center"/>
    </xf>
    <xf numFmtId="0" fontId="35" fillId="0" borderId="0" applyNumberFormat="0" applyFill="0" applyBorder="0" applyAlignment="0" applyProtection="0"/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34" fillId="0" borderId="0">
      <alignment vertical="center"/>
    </xf>
    <xf numFmtId="0" fontId="34" fillId="39" borderId="27" applyNumberFormat="0" applyFont="0" applyAlignment="0" applyProtection="0">
      <alignment vertical="center"/>
    </xf>
    <xf numFmtId="0" fontId="34" fillId="0" borderId="0"/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58" fillId="41" borderId="0" applyNumberFormat="0" applyBorder="0" applyAlignment="0" applyProtection="0">
      <alignment vertical="center"/>
    </xf>
    <xf numFmtId="0" fontId="59" fillId="0" borderId="28" applyNumberFormat="0" applyFill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/>
    <xf numFmtId="0" fontId="51" fillId="45" borderId="25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55" fillId="23" borderId="20" applyNumberFormat="0" applyAlignment="0" applyProtection="0">
      <alignment vertical="center"/>
    </xf>
  </cellStyleXfs>
  <cellXfs count="77">
    <xf numFmtId="0" fontId="0" fillId="0" borderId="0" xfId="0"/>
    <xf numFmtId="0" fontId="1" fillId="0" borderId="0" xfId="117" applyFont="1">
      <alignment vertical="center"/>
    </xf>
    <xf numFmtId="0" fontId="2" fillId="0" borderId="0" xfId="117" applyFont="1">
      <alignment vertical="center"/>
    </xf>
    <xf numFmtId="0" fontId="3" fillId="0" borderId="0" xfId="117">
      <alignment vertical="center"/>
    </xf>
    <xf numFmtId="0" fontId="3" fillId="0" borderId="0" xfId="117" applyAlignment="1">
      <alignment horizontal="center" vertical="center"/>
    </xf>
    <xf numFmtId="0" fontId="4" fillId="0" borderId="0" xfId="117" applyFont="1">
      <alignment vertical="center"/>
    </xf>
    <xf numFmtId="0" fontId="5" fillId="0" borderId="0" xfId="117" applyFont="1" applyAlignment="1">
      <alignment horizontal="left" vertical="center" wrapText="1"/>
    </xf>
    <xf numFmtId="0" fontId="6" fillId="0" borderId="0" xfId="117" applyFont="1" applyAlignment="1">
      <alignment horizontal="center" vertical="center" wrapText="1"/>
    </xf>
    <xf numFmtId="0" fontId="7" fillId="0" borderId="0" xfId="117" applyFont="1" applyAlignment="1">
      <alignment vertical="center" wrapText="1"/>
    </xf>
    <xf numFmtId="0" fontId="8" fillId="0" borderId="0" xfId="117" applyFont="1" applyAlignment="1">
      <alignment horizontal="center" vertical="center" wrapText="1"/>
    </xf>
    <xf numFmtId="0" fontId="8" fillId="0" borderId="0" xfId="117" applyFont="1" applyAlignment="1">
      <alignment horizontal="center" vertical="center"/>
    </xf>
    <xf numFmtId="0" fontId="8" fillId="0" borderId="1" xfId="117" applyFont="1" applyBorder="1" applyAlignment="1">
      <alignment horizontal="center" vertical="center"/>
    </xf>
    <xf numFmtId="0" fontId="1" fillId="0" borderId="0" xfId="117" applyFont="1" applyAlignment="1">
      <alignment horizontal="center" vertical="center"/>
    </xf>
    <xf numFmtId="0" fontId="9" fillId="0" borderId="2" xfId="117" applyFont="1" applyBorder="1" applyAlignment="1">
      <alignment horizontal="center" vertical="center" wrapText="1"/>
    </xf>
    <xf numFmtId="0" fontId="2" fillId="0" borderId="2" xfId="117" applyFont="1" applyBorder="1" applyAlignment="1">
      <alignment horizontal="center" vertical="center"/>
    </xf>
    <xf numFmtId="0" fontId="10" fillId="0" borderId="2" xfId="117" applyFont="1" applyBorder="1" applyAlignment="1">
      <alignment horizontal="center" vertical="center" wrapText="1"/>
    </xf>
    <xf numFmtId="0" fontId="2" fillId="0" borderId="2" xfId="117" applyFont="1" applyBorder="1" applyAlignment="1">
      <alignment horizontal="center" vertical="center" wrapText="1"/>
    </xf>
    <xf numFmtId="0" fontId="1" fillId="0" borderId="2" xfId="117" applyFont="1" applyBorder="1" applyAlignment="1">
      <alignment horizontal="center" vertical="center" wrapText="1"/>
    </xf>
    <xf numFmtId="0" fontId="1" fillId="0" borderId="2" xfId="117" applyFont="1" applyBorder="1" applyAlignment="1">
      <alignment horizontal="center" vertical="center"/>
    </xf>
    <xf numFmtId="0" fontId="11" fillId="0" borderId="0" xfId="67" applyFont="1"/>
    <xf numFmtId="0" fontId="12" fillId="0" borderId="0" xfId="67" applyFont="1"/>
    <xf numFmtId="0" fontId="0" fillId="0" borderId="0" xfId="67"/>
    <xf numFmtId="0" fontId="0" fillId="0" borderId="0" xfId="67" applyAlignment="1">
      <alignment horizontal="center"/>
    </xf>
    <xf numFmtId="0" fontId="5" fillId="0" borderId="0" xfId="67" applyFont="1" applyAlignment="1">
      <alignment vertical="center"/>
    </xf>
    <xf numFmtId="0" fontId="13" fillId="0" borderId="0" xfId="67" applyFont="1" applyAlignment="1">
      <alignment horizontal="center" vertical="center"/>
    </xf>
    <xf numFmtId="0" fontId="11" fillId="0" borderId="0" xfId="67" applyFont="1" applyAlignment="1">
      <alignment horizontal="center"/>
    </xf>
    <xf numFmtId="0" fontId="14" fillId="0" borderId="3" xfId="67" applyFont="1" applyFill="1" applyBorder="1" applyAlignment="1">
      <alignment horizontal="center" vertical="center" wrapText="1"/>
    </xf>
    <xf numFmtId="0" fontId="14" fillId="0" borderId="4" xfId="67" applyFont="1" applyFill="1" applyBorder="1" applyAlignment="1">
      <alignment horizontal="center" vertical="center" wrapText="1"/>
    </xf>
    <xf numFmtId="0" fontId="14" fillId="0" borderId="2" xfId="67" applyFont="1" applyFill="1" applyBorder="1" applyAlignment="1">
      <alignment horizontal="center" vertical="center"/>
    </xf>
    <xf numFmtId="0" fontId="14" fillId="0" borderId="2" xfId="67" applyFont="1" applyFill="1" applyBorder="1" applyAlignment="1" applyProtection="1">
      <alignment horizontal="center" vertical="center"/>
    </xf>
    <xf numFmtId="0" fontId="14" fillId="0" borderId="2" xfId="67" applyFont="1" applyFill="1" applyBorder="1" applyAlignment="1" applyProtection="1">
      <alignment horizontal="center" vertical="center" wrapText="1"/>
    </xf>
    <xf numFmtId="0" fontId="14" fillId="0" borderId="2" xfId="67" applyFont="1" applyFill="1" applyBorder="1" applyAlignment="1">
      <alignment horizontal="center" vertical="center" wrapText="1"/>
    </xf>
    <xf numFmtId="0" fontId="11" fillId="0" borderId="2" xfId="67" applyNumberFormat="1" applyFont="1" applyFill="1" applyBorder="1" applyAlignment="1" applyProtection="1">
      <alignment horizontal="center" vertical="center"/>
    </xf>
    <xf numFmtId="0" fontId="11" fillId="0" borderId="2" xfId="67" applyFont="1" applyFill="1" applyBorder="1" applyAlignment="1" applyProtection="1">
      <alignment horizontal="center" vertical="center"/>
    </xf>
    <xf numFmtId="0" fontId="11" fillId="0" borderId="2" xfId="67" applyFont="1" applyFill="1" applyBorder="1" applyAlignment="1" applyProtection="1">
      <alignment horizontal="center" vertical="center" wrapText="1"/>
    </xf>
    <xf numFmtId="0" fontId="14" fillId="0" borderId="2" xfId="67" applyNumberFormat="1" applyFont="1" applyFill="1" applyBorder="1" applyAlignment="1" applyProtection="1">
      <alignment horizontal="center" vertical="center"/>
    </xf>
    <xf numFmtId="0" fontId="11" fillId="0" borderId="3" xfId="67" applyFont="1" applyFill="1" applyBorder="1" applyAlignment="1">
      <alignment vertical="center" wrapText="1"/>
    </xf>
    <xf numFmtId="0" fontId="11" fillId="0" borderId="4" xfId="67" applyFont="1" applyFill="1" applyBorder="1" applyAlignment="1">
      <alignment vertical="center" wrapText="1"/>
    </xf>
    <xf numFmtId="0" fontId="11" fillId="0" borderId="2" xfId="67" applyFont="1" applyFill="1" applyBorder="1" applyAlignment="1">
      <alignment vertical="center" wrapText="1"/>
    </xf>
    <xf numFmtId="0" fontId="11" fillId="0" borderId="2" xfId="67" applyFont="1" applyFill="1" applyBorder="1" applyAlignment="1">
      <alignment horizontal="center" vertical="center" wrapText="1"/>
    </xf>
    <xf numFmtId="0" fontId="11" fillId="0" borderId="2" xfId="67" applyFont="1" applyBorder="1" applyAlignment="1">
      <alignment horizontal="center"/>
    </xf>
    <xf numFmtId="0" fontId="11" fillId="0" borderId="5" xfId="67" applyFont="1" applyFill="1" applyBorder="1" applyAlignment="1">
      <alignment vertical="center" wrapText="1"/>
    </xf>
    <xf numFmtId="0" fontId="11" fillId="0" borderId="6" xfId="67" applyFont="1" applyFill="1" applyBorder="1" applyAlignment="1">
      <alignment vertical="center" wrapText="1"/>
    </xf>
    <xf numFmtId="0" fontId="11" fillId="0" borderId="7" xfId="67" applyFont="1" applyFill="1" applyBorder="1" applyAlignment="1">
      <alignment vertical="center" wrapText="1"/>
    </xf>
    <xf numFmtId="0" fontId="11" fillId="0" borderId="8" xfId="67" applyFont="1" applyFill="1" applyBorder="1" applyAlignment="1">
      <alignment vertical="center" wrapText="1"/>
    </xf>
    <xf numFmtId="0" fontId="11" fillId="0" borderId="9" xfId="67" applyFont="1" applyFill="1" applyBorder="1" applyAlignment="1">
      <alignment vertical="center" wrapText="1"/>
    </xf>
    <xf numFmtId="0" fontId="11" fillId="0" borderId="10" xfId="67" applyFont="1" applyFill="1" applyBorder="1" applyAlignment="1">
      <alignment vertical="center" wrapText="1"/>
    </xf>
    <xf numFmtId="0" fontId="11" fillId="0" borderId="11" xfId="67" applyFont="1" applyFill="1" applyBorder="1" applyAlignment="1">
      <alignment horizontal="center" vertical="center" wrapText="1"/>
    </xf>
    <xf numFmtId="0" fontId="15" fillId="0" borderId="0" xfId="67" applyFont="1"/>
    <xf numFmtId="0" fontId="16" fillId="0" borderId="0" xfId="67" applyFont="1"/>
    <xf numFmtId="0" fontId="15" fillId="0" borderId="0" xfId="67" applyFont="1" applyAlignment="1">
      <alignment wrapText="1"/>
    </xf>
    <xf numFmtId="0" fontId="5" fillId="0" borderId="0" xfId="67" applyFont="1" applyFill="1" applyAlignment="1">
      <alignment horizontal="left" vertical="center" wrapText="1"/>
    </xf>
    <xf numFmtId="0" fontId="17" fillId="0" borderId="0" xfId="67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3" fillId="0" borderId="0" xfId="67" applyFont="1" applyFill="1" applyBorder="1" applyAlignment="1">
      <alignment horizontal="center" vertical="center" wrapText="1"/>
    </xf>
    <xf numFmtId="0" fontId="16" fillId="0" borderId="0" xfId="67" applyFont="1" applyFill="1" applyBorder="1" applyAlignment="1">
      <alignment horizontal="right" vertical="center" wrapText="1"/>
    </xf>
    <xf numFmtId="0" fontId="18" fillId="0" borderId="5" xfId="67" applyFont="1" applyFill="1" applyBorder="1" applyAlignment="1">
      <alignment horizontal="center" vertical="center" wrapText="1"/>
    </xf>
    <xf numFmtId="0" fontId="18" fillId="0" borderId="6" xfId="67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1" xfId="67" applyFont="1" applyFill="1" applyBorder="1" applyAlignment="1">
      <alignment horizontal="center" vertical="center" wrapText="1"/>
    </xf>
    <xf numFmtId="0" fontId="16" fillId="0" borderId="2" xfId="67" applyFont="1" applyBorder="1" applyAlignment="1">
      <alignment horizontal="center" vertical="center"/>
    </xf>
    <xf numFmtId="0" fontId="18" fillId="0" borderId="9" xfId="67" applyFont="1" applyFill="1" applyBorder="1" applyAlignment="1">
      <alignment horizontal="center" vertical="center" wrapText="1"/>
    </xf>
    <xf numFmtId="0" fontId="18" fillId="0" borderId="10" xfId="67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2" xfId="67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67" applyFont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 shrinkToFit="1"/>
    </xf>
    <xf numFmtId="0" fontId="15" fillId="0" borderId="2" xfId="67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67" applyFont="1" applyBorder="1" applyAlignment="1">
      <alignment horizontal="center" vertical="center" wrapText="1"/>
    </xf>
    <xf numFmtId="0" fontId="15" fillId="0" borderId="3" xfId="67" applyFont="1" applyBorder="1" applyAlignment="1">
      <alignment horizontal="left" vertical="center" wrapText="1"/>
    </xf>
    <xf numFmtId="0" fontId="15" fillId="0" borderId="4" xfId="67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" xfId="67" applyFont="1" applyBorder="1" applyAlignment="1">
      <alignment horizontal="center" vertical="center"/>
    </xf>
    <xf numFmtId="0" fontId="16" fillId="0" borderId="11" xfId="67" applyFont="1" applyBorder="1" applyAlignment="1">
      <alignment horizontal="center" vertical="center" wrapText="1"/>
    </xf>
    <xf numFmtId="0" fontId="16" fillId="0" borderId="12" xfId="67" applyFont="1" applyBorder="1" applyAlignment="1">
      <alignment horizontal="center" vertical="center" wrapText="1"/>
    </xf>
  </cellXfs>
  <cellStyles count="146">
    <cellStyle name="常规" xfId="0" builtinId="0"/>
    <cellStyle name="货币[0]" xfId="1" builtinId="7"/>
    <cellStyle name="20% - 强调文字颜色 1 2" xfId="2"/>
    <cellStyle name="货币" xfId="3" builtinId="4"/>
    <cellStyle name="常规 2 2 4" xfId="4"/>
    <cellStyle name="20% - 强调文字颜色 3" xfId="5" builtinId="38"/>
    <cellStyle name="输入" xfId="6" builtinId="20"/>
    <cellStyle name="千位分隔[0]" xfId="7" builtinId="6"/>
    <cellStyle name="常规 2 31" xfId="8"/>
    <cellStyle name="40% - 强调文字颜色 3" xfId="9" builtinId="39"/>
    <cellStyle name="计算 2" xfId="10"/>
    <cellStyle name="差" xfId="11" builtinId="27"/>
    <cellStyle name="千位分隔" xfId="12" builtinId="3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5 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40% - 强调文字颜色 4 2" xfId="33"/>
    <cellStyle name="20% - 强调文字颜色 6" xfId="34" builtinId="50"/>
    <cellStyle name="常规 8 3" xfId="35"/>
    <cellStyle name="强调文字颜色 2" xfId="36" builtinId="33"/>
    <cellStyle name="链接单元格" xfId="37" builtinId="24"/>
    <cellStyle name="40% - 强调文字颜色 1 2" xfId="38"/>
    <cellStyle name="汇总" xfId="39" builtinId="25"/>
    <cellStyle name="好" xfId="40" builtinId="26"/>
    <cellStyle name="40% - 强调文字颜色 2 2" xfId="41"/>
    <cellStyle name="适中" xfId="42" builtinId="28"/>
    <cellStyle name="20% - 强调文字颜色 5" xfId="43" builtinId="46"/>
    <cellStyle name="常规 8 2" xfId="44"/>
    <cellStyle name="强调文字颜色 1" xfId="45" builtinId="29"/>
    <cellStyle name="40% - 强调文字颜色 5 2" xfId="46"/>
    <cellStyle name="20% - 强调文字颜色 1" xfId="47" builtinId="30"/>
    <cellStyle name="40% - 强调文字颜色 1" xfId="48" builtinId="31"/>
    <cellStyle name="60% - 强调文字颜色 4 2" xfId="49"/>
    <cellStyle name="20% - 强调文字颜色 2" xfId="50" builtinId="34"/>
    <cellStyle name="输出 2" xfId="51"/>
    <cellStyle name="40% - 强调文字颜色 2" xfId="52" builtinId="35"/>
    <cellStyle name="强调文字颜色 3" xfId="53" builtinId="37"/>
    <cellStyle name="强调文字颜色 4" xfId="54" builtinId="41"/>
    <cellStyle name="20% - 强调文字颜色 4" xfId="55" builtinId="42"/>
    <cellStyle name="40% - 强调文字颜色 4" xfId="56" builtinId="43"/>
    <cellStyle name="强调文字颜色 5" xfId="57" builtinId="45"/>
    <cellStyle name="40% - 强调文字颜色 5" xfId="58" builtinId="47"/>
    <cellStyle name="60% - 强调文字颜色 5" xfId="59" builtinId="48"/>
    <cellStyle name="强调文字颜色 6" xfId="60" builtinId="49"/>
    <cellStyle name="40% - 强调文字颜色 6" xfId="61" builtinId="51"/>
    <cellStyle name="适中 2" xfId="62"/>
    <cellStyle name="40% - 强调文字颜色 6 2" xfId="63"/>
    <cellStyle name="60% - 强调文字颜色 6" xfId="64" builtinId="52"/>
    <cellStyle name="20% - 强调文字颜色 2 2" xfId="65"/>
    <cellStyle name="20% - 强调文字颜色 3 2" xfId="66"/>
    <cellStyle name="常规 3" xfId="67"/>
    <cellStyle name="20% - 强调文字颜色 4 2" xfId="68"/>
    <cellStyle name="20% - 强调文字颜色 5 2" xfId="69"/>
    <cellStyle name="20% - 强调文字颜色 6 2" xfId="70"/>
    <cellStyle name="40% - 强调文字颜色 3 2" xfId="71"/>
    <cellStyle name="60% - 强调文字颜色 1 2" xfId="72"/>
    <cellStyle name="常规 5" xfId="73"/>
    <cellStyle name="60% - 强调文字颜色 2 2" xfId="74"/>
    <cellStyle name="60% - 强调文字颜色 3 2" xfId="75"/>
    <cellStyle name="60% - 强调文字颜色 5 2" xfId="76"/>
    <cellStyle name="60% - 强调文字颜色 6 2" xfId="77"/>
    <cellStyle name="标题 1 2" xfId="78"/>
    <cellStyle name="标题 2 2" xfId="79"/>
    <cellStyle name="标题 3 2" xfId="80"/>
    <cellStyle name="标题 4 2" xfId="81"/>
    <cellStyle name="标题 5" xfId="82"/>
    <cellStyle name="差 2" xfId="83"/>
    <cellStyle name="常规 16 2" xfId="84"/>
    <cellStyle name="常规 10" xfId="85"/>
    <cellStyle name="常规 10 2" xfId="86"/>
    <cellStyle name="常规 11" xfId="87"/>
    <cellStyle name="常规 11 2" xfId="88"/>
    <cellStyle name="常规 12" xfId="89"/>
    <cellStyle name="常规 12 2" xfId="90"/>
    <cellStyle name="常规 13" xfId="91"/>
    <cellStyle name="常规 13 2" xfId="92"/>
    <cellStyle name="常规 14" xfId="93"/>
    <cellStyle name="常规 14 2" xfId="94"/>
    <cellStyle name="常规 20" xfId="95"/>
    <cellStyle name="常规 15" xfId="96"/>
    <cellStyle name="常规 15 2" xfId="97"/>
    <cellStyle name="常规 16" xfId="98"/>
    <cellStyle name="常规 17" xfId="99"/>
    <cellStyle name="常规 17 2" xfId="100"/>
    <cellStyle name="常规 18" xfId="101"/>
    <cellStyle name="常规 18 2" xfId="102"/>
    <cellStyle name="常规 18 3" xfId="103"/>
    <cellStyle name="常规 18 4" xfId="104"/>
    <cellStyle name="常规 19" xfId="105"/>
    <cellStyle name="常规 2" xfId="106"/>
    <cellStyle name="常规 2 2" xfId="107"/>
    <cellStyle name="常规 2 2 10" xfId="108"/>
    <cellStyle name="常规 2 2 2" xfId="109"/>
    <cellStyle name="常规 2 2 2 2" xfId="110"/>
    <cellStyle name="常规 2 2 2 3" xfId="111"/>
    <cellStyle name="常规 2 2 3" xfId="112"/>
    <cellStyle name="常规 2 3" xfId="113"/>
    <cellStyle name="常规 2 4" xfId="114"/>
    <cellStyle name="常规 3 2" xfId="115"/>
    <cellStyle name="常规 3 3" xfId="116"/>
    <cellStyle name="常规 4" xfId="117"/>
    <cellStyle name="常规 4 2" xfId="118"/>
    <cellStyle name="常规 4 3" xfId="119"/>
    <cellStyle name="常规 5 3" xfId="120"/>
    <cellStyle name="注释 2" xfId="121"/>
    <cellStyle name="常规 6 2" xfId="122"/>
    <cellStyle name="常规 6 3" xfId="123"/>
    <cellStyle name="常规 7" xfId="124"/>
    <cellStyle name="常规 7 2" xfId="125"/>
    <cellStyle name="常规 8" xfId="126"/>
    <cellStyle name="常规 9" xfId="127"/>
    <cellStyle name="常规 9 2" xfId="128"/>
    <cellStyle name="超链接 2" xfId="129"/>
    <cellStyle name="好 2" xfId="130"/>
    <cellStyle name="汇总 2" xfId="131"/>
    <cellStyle name="货币 2" xfId="132"/>
    <cellStyle name="货币 3" xfId="133"/>
    <cellStyle name="货币 4" xfId="134"/>
    <cellStyle name="检查单元格 2" xfId="135"/>
    <cellStyle name="解释性文本 2" xfId="136"/>
    <cellStyle name="警告文本 2" xfId="137"/>
    <cellStyle name="链接单元格 2" xfId="138"/>
    <cellStyle name="强调文字颜色 1 2" xfId="139"/>
    <cellStyle name="强调文字颜色 2 2" xfId="140"/>
    <cellStyle name="强调文字颜色 3 2" xfId="141"/>
    <cellStyle name="强调文字颜色 4 2" xfId="142"/>
    <cellStyle name="强调文字颜色 5 2" xfId="143"/>
    <cellStyle name="强调文字颜色 6 2" xfId="144"/>
    <cellStyle name="输入 2" xfId="145"/>
  </cellStyles>
  <tableStyles count="0" defaultTableStyle="TableStyleMedium9"/>
  <colors>
    <mruColors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6"/>
  <sheetViews>
    <sheetView topLeftCell="A4" workbookViewId="0">
      <selection activeCell="G4" sqref="$A4:$XFD16"/>
    </sheetView>
  </sheetViews>
  <sheetFormatPr defaultColWidth="9" defaultRowHeight="14.25"/>
  <cols>
    <col min="1" max="1" width="9.125" style="21" customWidth="1"/>
    <col min="2" max="2" width="19.875" style="21" customWidth="1"/>
    <col min="3" max="3" width="14.625" style="21" customWidth="1"/>
    <col min="4" max="4" width="18" style="21" customWidth="1"/>
    <col min="5" max="5" width="15.625" customWidth="1"/>
    <col min="6" max="6" width="13.7" customWidth="1"/>
    <col min="7" max="7" width="13.1" style="21" customWidth="1"/>
    <col min="8" max="8" width="16" style="21" customWidth="1"/>
    <col min="9" max="9" width="12.625" style="21" customWidth="1"/>
    <col min="10" max="10" width="13.625" style="21" customWidth="1"/>
    <col min="11" max="11" width="11" style="21" customWidth="1"/>
    <col min="12" max="12" width="8.5" style="21" customWidth="1"/>
    <col min="13" max="16384" width="9" style="21"/>
  </cols>
  <sheetData>
    <row r="1" ht="33" customHeight="1" spans="1:8">
      <c r="A1" s="51" t="s">
        <v>0</v>
      </c>
      <c r="B1" s="52"/>
      <c r="C1" s="52"/>
      <c r="D1" s="52"/>
      <c r="E1" s="53"/>
      <c r="F1" s="53"/>
      <c r="G1" s="52"/>
      <c r="H1" s="52"/>
    </row>
    <row r="2" ht="50" customHeight="1" spans="1:12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="48" customFormat="1" ht="22" customHeight="1" spans="1:12">
      <c r="A3" s="55"/>
      <c r="B3" s="55"/>
      <c r="C3" s="55"/>
      <c r="D3" s="55"/>
      <c r="E3" s="55"/>
      <c r="F3" s="55"/>
      <c r="G3" s="55"/>
      <c r="H3" s="55"/>
      <c r="J3" s="74" t="s">
        <v>2</v>
      </c>
      <c r="K3" s="74"/>
      <c r="L3" s="74"/>
    </row>
    <row r="4" s="49" customFormat="1" ht="35" customHeight="1" spans="1:12">
      <c r="A4" s="56" t="s">
        <v>3</v>
      </c>
      <c r="B4" s="57"/>
      <c r="C4" s="58" t="s">
        <v>4</v>
      </c>
      <c r="D4" s="58" t="s">
        <v>5</v>
      </c>
      <c r="E4" s="59" t="s">
        <v>6</v>
      </c>
      <c r="F4" s="59" t="s">
        <v>7</v>
      </c>
      <c r="G4" s="60" t="s">
        <v>8</v>
      </c>
      <c r="H4" s="60"/>
      <c r="I4" s="60"/>
      <c r="J4" s="75" t="s">
        <v>9</v>
      </c>
      <c r="K4" s="75" t="s">
        <v>10</v>
      </c>
      <c r="L4" s="60" t="s">
        <v>11</v>
      </c>
    </row>
    <row r="5" s="49" customFormat="1" ht="35" customHeight="1" spans="1:12">
      <c r="A5" s="61"/>
      <c r="B5" s="62"/>
      <c r="C5" s="63"/>
      <c r="D5" s="63"/>
      <c r="E5" s="64"/>
      <c r="F5" s="64"/>
      <c r="G5" s="65" t="s">
        <v>12</v>
      </c>
      <c r="H5" s="65" t="s">
        <v>13</v>
      </c>
      <c r="I5" s="65" t="s">
        <v>14</v>
      </c>
      <c r="J5" s="76"/>
      <c r="K5" s="76"/>
      <c r="L5" s="60"/>
    </row>
    <row r="6" s="50" customFormat="1" ht="35" customHeight="1" spans="1:12">
      <c r="A6" s="66" t="s">
        <v>15</v>
      </c>
      <c r="B6" s="66"/>
      <c r="C6" s="67"/>
      <c r="D6" s="65"/>
      <c r="E6" s="66"/>
      <c r="F6" s="66">
        <v>16</v>
      </c>
      <c r="G6" s="66">
        <v>0</v>
      </c>
      <c r="H6" s="66">
        <v>0</v>
      </c>
      <c r="I6" s="66">
        <v>0</v>
      </c>
      <c r="J6" s="66">
        <v>15</v>
      </c>
      <c r="K6" s="66">
        <v>31</v>
      </c>
      <c r="L6" s="70"/>
    </row>
    <row r="7" s="50" customFormat="1" ht="35" customHeight="1" spans="1:12">
      <c r="A7" s="68" t="s">
        <v>16</v>
      </c>
      <c r="B7" s="68"/>
      <c r="D7" s="69"/>
      <c r="F7" s="70">
        <v>15</v>
      </c>
      <c r="G7" s="70"/>
      <c r="H7" s="70"/>
      <c r="I7" s="70"/>
      <c r="J7" s="70"/>
      <c r="K7" s="66">
        <v>15</v>
      </c>
      <c r="L7" s="70"/>
    </row>
    <row r="8" s="50" customFormat="1" ht="35" customHeight="1" spans="1:12">
      <c r="A8" s="71" t="s">
        <v>17</v>
      </c>
      <c r="B8" s="72"/>
      <c r="C8" s="67" t="s">
        <v>18</v>
      </c>
      <c r="D8" s="69"/>
      <c r="E8" s="70" t="s">
        <v>19</v>
      </c>
      <c r="F8" s="70">
        <v>4</v>
      </c>
      <c r="G8" s="70"/>
      <c r="H8" s="70"/>
      <c r="I8" s="70"/>
      <c r="J8" s="70"/>
      <c r="K8" s="66">
        <v>4</v>
      </c>
      <c r="L8" s="70"/>
    </row>
    <row r="9" s="50" customFormat="1" ht="35" customHeight="1" spans="1:12">
      <c r="A9" s="71" t="s">
        <v>20</v>
      </c>
      <c r="B9" s="72"/>
      <c r="C9" s="67" t="s">
        <v>18</v>
      </c>
      <c r="D9" s="69"/>
      <c r="E9" s="70" t="s">
        <v>19</v>
      </c>
      <c r="F9" s="70">
        <v>3</v>
      </c>
      <c r="G9" s="70"/>
      <c r="H9" s="70"/>
      <c r="I9" s="70"/>
      <c r="J9" s="70"/>
      <c r="K9" s="66">
        <v>3</v>
      </c>
      <c r="L9" s="70"/>
    </row>
    <row r="10" s="50" customFormat="1" ht="35" customHeight="1" spans="1:12">
      <c r="A10" s="71" t="s">
        <v>21</v>
      </c>
      <c r="B10" s="72"/>
      <c r="C10" s="67" t="s">
        <v>18</v>
      </c>
      <c r="D10" s="69"/>
      <c r="E10" s="70" t="s">
        <v>19</v>
      </c>
      <c r="F10" s="70">
        <v>4.5</v>
      </c>
      <c r="G10" s="70"/>
      <c r="H10" s="70"/>
      <c r="I10" s="70"/>
      <c r="J10" s="70"/>
      <c r="K10" s="66">
        <v>4.5</v>
      </c>
      <c r="L10" s="70"/>
    </row>
    <row r="11" s="50" customFormat="1" ht="35" customHeight="1" spans="1:12">
      <c r="A11" s="71" t="s">
        <v>22</v>
      </c>
      <c r="B11" s="72"/>
      <c r="C11" s="67" t="s">
        <v>18</v>
      </c>
      <c r="D11" s="69"/>
      <c r="E11" s="70" t="s">
        <v>19</v>
      </c>
      <c r="F11" s="70">
        <v>1.5</v>
      </c>
      <c r="G11" s="70"/>
      <c r="H11" s="70"/>
      <c r="I11" s="70"/>
      <c r="J11" s="70"/>
      <c r="K11" s="66">
        <v>1.5</v>
      </c>
      <c r="L11" s="70"/>
    </row>
    <row r="12" s="50" customFormat="1" ht="35" customHeight="1" spans="1:12">
      <c r="A12" s="71" t="s">
        <v>23</v>
      </c>
      <c r="B12" s="72"/>
      <c r="C12" s="67" t="s">
        <v>18</v>
      </c>
      <c r="D12" s="69"/>
      <c r="E12" s="70" t="s">
        <v>19</v>
      </c>
      <c r="F12" s="70">
        <v>0.5</v>
      </c>
      <c r="G12" s="70"/>
      <c r="H12" s="70"/>
      <c r="I12" s="70"/>
      <c r="J12" s="70"/>
      <c r="K12" s="66">
        <v>0.5</v>
      </c>
      <c r="L12" s="70"/>
    </row>
    <row r="13" s="50" customFormat="1" ht="35" customHeight="1" spans="1:12">
      <c r="A13" s="71" t="s">
        <v>24</v>
      </c>
      <c r="B13" s="72"/>
      <c r="C13" s="67" t="s">
        <v>18</v>
      </c>
      <c r="D13" s="69"/>
      <c r="E13" s="70" t="s">
        <v>19</v>
      </c>
      <c r="F13" s="70">
        <v>1.5</v>
      </c>
      <c r="G13" s="70"/>
      <c r="H13" s="70"/>
      <c r="I13" s="70"/>
      <c r="J13" s="70"/>
      <c r="K13" s="66">
        <v>1.5</v>
      </c>
      <c r="L13" s="70"/>
    </row>
    <row r="14" s="50" customFormat="1" ht="35" customHeight="1" spans="1:12">
      <c r="A14" s="68" t="s">
        <v>25</v>
      </c>
      <c r="B14" s="68"/>
      <c r="C14" s="67" t="s">
        <v>18</v>
      </c>
      <c r="D14" s="69"/>
      <c r="E14" s="70" t="s">
        <v>19</v>
      </c>
      <c r="F14" s="70">
        <v>1</v>
      </c>
      <c r="G14" s="70"/>
      <c r="H14" s="70"/>
      <c r="I14" s="70"/>
      <c r="J14" s="70">
        <v>5</v>
      </c>
      <c r="K14" s="66">
        <v>6</v>
      </c>
      <c r="L14" s="70"/>
    </row>
    <row r="15" s="50" customFormat="1" ht="35" customHeight="1" spans="1:12">
      <c r="A15" s="68" t="s">
        <v>26</v>
      </c>
      <c r="B15" s="68"/>
      <c r="C15" s="67" t="s">
        <v>18</v>
      </c>
      <c r="D15" s="73"/>
      <c r="E15" s="70" t="s">
        <v>19</v>
      </c>
      <c r="F15" s="70"/>
      <c r="G15" s="70"/>
      <c r="H15" s="70"/>
      <c r="I15" s="70"/>
      <c r="J15" s="70">
        <v>5</v>
      </c>
      <c r="K15" s="66">
        <v>5</v>
      </c>
      <c r="L15" s="70"/>
    </row>
    <row r="16" s="50" customFormat="1" ht="35" customHeight="1" spans="1:12">
      <c r="A16" s="68" t="s">
        <v>27</v>
      </c>
      <c r="B16" s="68"/>
      <c r="C16" s="67" t="s">
        <v>18</v>
      </c>
      <c r="D16" s="73"/>
      <c r="E16" s="70" t="s">
        <v>19</v>
      </c>
      <c r="F16" s="70"/>
      <c r="G16" s="70"/>
      <c r="H16" s="70"/>
      <c r="I16" s="70"/>
      <c r="J16" s="70">
        <v>5</v>
      </c>
      <c r="K16" s="66">
        <v>5</v>
      </c>
      <c r="L16" s="70"/>
    </row>
  </sheetData>
  <mergeCells count="23">
    <mergeCell ref="A2:L2"/>
    <mergeCell ref="A3:H3"/>
    <mergeCell ref="J3:L3"/>
    <mergeCell ref="G4:I4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C4:C5"/>
    <mergeCell ref="D4:D5"/>
    <mergeCell ref="E4:E5"/>
    <mergeCell ref="F4:F5"/>
    <mergeCell ref="J4:J5"/>
    <mergeCell ref="K4:K5"/>
    <mergeCell ref="L4:L5"/>
    <mergeCell ref="A4:B5"/>
  </mergeCells>
  <printOptions horizontalCentered="1"/>
  <pageMargins left="0.393055555555556" right="0.393055555555556" top="0.786805555555556" bottom="0.786805555555556" header="0.511805555555556" footer="0.511805555555556"/>
  <pageSetup paperSize="9" scale="7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30"/>
  <sheetViews>
    <sheetView workbookViewId="0">
      <selection activeCell="I21" sqref="I21"/>
    </sheetView>
  </sheetViews>
  <sheetFormatPr defaultColWidth="9" defaultRowHeight="14.25" outlineLevelCol="7"/>
  <cols>
    <col min="1" max="1" width="11.1" style="21" customWidth="1"/>
    <col min="2" max="2" width="14" style="21" customWidth="1"/>
    <col min="3" max="3" width="12.5" style="21" customWidth="1"/>
    <col min="4" max="4" width="13.875" style="21" customWidth="1"/>
    <col min="5" max="5" width="10.125" style="22" customWidth="1"/>
    <col min="6" max="6" width="10.5" style="22" customWidth="1"/>
    <col min="7" max="7" width="38.25" style="22" customWidth="1"/>
    <col min="8" max="8" width="9.625" style="22" customWidth="1"/>
    <col min="9" max="16384" width="9" style="21"/>
  </cols>
  <sheetData>
    <row r="1" ht="27" customHeight="1" spans="1:1">
      <c r="A1" s="23" t="s">
        <v>28</v>
      </c>
    </row>
    <row r="2" ht="36.9" customHeight="1" spans="1:8">
      <c r="A2" s="24" t="s">
        <v>29</v>
      </c>
      <c r="B2" s="24"/>
      <c r="C2" s="24"/>
      <c r="D2" s="24"/>
      <c r="E2" s="24"/>
      <c r="F2" s="24"/>
      <c r="G2" s="24"/>
      <c r="H2" s="24"/>
    </row>
    <row r="3" s="19" customFormat="1" ht="16" customHeight="1" spans="4:8">
      <c r="D3" s="25"/>
      <c r="E3" s="25"/>
      <c r="F3" s="25"/>
      <c r="G3" s="25"/>
      <c r="H3" s="25" t="s">
        <v>2</v>
      </c>
    </row>
    <row r="4" s="19" customFormat="1" ht="29" customHeight="1" spans="1:8">
      <c r="A4" s="26" t="s">
        <v>30</v>
      </c>
      <c r="B4" s="27"/>
      <c r="C4" s="28" t="s">
        <v>31</v>
      </c>
      <c r="D4" s="28" t="s">
        <v>32</v>
      </c>
      <c r="E4" s="28" t="s">
        <v>33</v>
      </c>
      <c r="F4" s="29" t="s">
        <v>34</v>
      </c>
      <c r="G4" s="30" t="s">
        <v>35</v>
      </c>
      <c r="H4" s="31" t="s">
        <v>36</v>
      </c>
    </row>
    <row r="5" s="19" customFormat="1" ht="29" customHeight="1" spans="1:8">
      <c r="A5" s="28" t="s">
        <v>15</v>
      </c>
      <c r="B5" s="28"/>
      <c r="C5" s="32"/>
      <c r="D5" s="33"/>
      <c r="E5" s="32"/>
      <c r="F5" s="33"/>
      <c r="G5" s="34"/>
      <c r="H5" s="35">
        <v>16</v>
      </c>
    </row>
    <row r="6" s="19" customFormat="1" ht="29" customHeight="1" spans="1:8">
      <c r="A6" s="36" t="s">
        <v>16</v>
      </c>
      <c r="B6" s="37"/>
      <c r="C6" s="32"/>
      <c r="D6" s="33"/>
      <c r="E6" s="32"/>
      <c r="F6" s="33"/>
      <c r="G6" s="34"/>
      <c r="H6" s="35">
        <f>H7+H12+H16+H22+H25+H26</f>
        <v>15</v>
      </c>
    </row>
    <row r="7" s="19" customFormat="1" ht="29" customHeight="1" spans="1:8">
      <c r="A7" s="38" t="s">
        <v>17</v>
      </c>
      <c r="B7" s="38"/>
      <c r="C7" s="32" t="s">
        <v>37</v>
      </c>
      <c r="D7" s="33"/>
      <c r="E7" s="32"/>
      <c r="F7" s="33"/>
      <c r="G7" s="34"/>
      <c r="H7" s="39">
        <f>SUM(H8:H11)</f>
        <v>4</v>
      </c>
    </row>
    <row r="8" s="20" customFormat="1" ht="29" customHeight="1" spans="1:8">
      <c r="A8" s="38"/>
      <c r="B8" s="38"/>
      <c r="C8" s="39" t="s">
        <v>38</v>
      </c>
      <c r="D8" s="39" t="s">
        <v>39</v>
      </c>
      <c r="E8" s="39" t="s">
        <v>40</v>
      </c>
      <c r="F8" s="39" t="s">
        <v>41</v>
      </c>
      <c r="G8" s="39" t="s">
        <v>42</v>
      </c>
      <c r="H8" s="39">
        <v>1</v>
      </c>
    </row>
    <row r="9" s="20" customFormat="1" ht="29" customHeight="1" spans="1:8">
      <c r="A9" s="38"/>
      <c r="B9" s="38"/>
      <c r="C9" s="39" t="s">
        <v>43</v>
      </c>
      <c r="D9" s="39" t="s">
        <v>39</v>
      </c>
      <c r="E9" s="39" t="s">
        <v>44</v>
      </c>
      <c r="F9" s="39" t="s">
        <v>45</v>
      </c>
      <c r="G9" s="39" t="s">
        <v>46</v>
      </c>
      <c r="H9" s="39">
        <v>1</v>
      </c>
    </row>
    <row r="10" s="20" customFormat="1" ht="29" customHeight="1" spans="1:8">
      <c r="A10" s="38"/>
      <c r="B10" s="38"/>
      <c r="C10" s="39" t="s">
        <v>47</v>
      </c>
      <c r="D10" s="39" t="s">
        <v>39</v>
      </c>
      <c r="E10" s="39" t="s">
        <v>48</v>
      </c>
      <c r="F10" s="39" t="s">
        <v>49</v>
      </c>
      <c r="G10" s="39" t="s">
        <v>50</v>
      </c>
      <c r="H10" s="39">
        <v>1</v>
      </c>
    </row>
    <row r="11" s="19" customFormat="1" ht="29" customHeight="1" spans="1:8">
      <c r="A11" s="38"/>
      <c r="B11" s="38"/>
      <c r="C11" s="39" t="s">
        <v>51</v>
      </c>
      <c r="D11" s="39" t="s">
        <v>39</v>
      </c>
      <c r="E11" s="39" t="s">
        <v>40</v>
      </c>
      <c r="F11" s="39" t="s">
        <v>52</v>
      </c>
      <c r="G11" s="39" t="s">
        <v>53</v>
      </c>
      <c r="H11" s="39">
        <v>1</v>
      </c>
    </row>
    <row r="12" s="19" customFormat="1" ht="29" customHeight="1" spans="1:8">
      <c r="A12" s="38" t="s">
        <v>20</v>
      </c>
      <c r="B12" s="38"/>
      <c r="C12" s="39" t="s">
        <v>37</v>
      </c>
      <c r="D12" s="39"/>
      <c r="E12" s="39"/>
      <c r="F12" s="39"/>
      <c r="G12" s="39"/>
      <c r="H12" s="39">
        <f>SUM(H13:H15)</f>
        <v>3</v>
      </c>
    </row>
    <row r="13" s="20" customFormat="1" ht="29" customHeight="1" spans="1:8">
      <c r="A13" s="38"/>
      <c r="B13" s="38"/>
      <c r="C13" s="39" t="s">
        <v>54</v>
      </c>
      <c r="D13" s="39" t="s">
        <v>39</v>
      </c>
      <c r="E13" s="39" t="s">
        <v>40</v>
      </c>
      <c r="F13" s="39" t="s">
        <v>55</v>
      </c>
      <c r="G13" s="39" t="s">
        <v>56</v>
      </c>
      <c r="H13" s="39">
        <v>1</v>
      </c>
    </row>
    <row r="14" s="20" customFormat="1" ht="29" customHeight="1" spans="1:8">
      <c r="A14" s="38"/>
      <c r="B14" s="38"/>
      <c r="C14" s="39" t="s">
        <v>57</v>
      </c>
      <c r="D14" s="39" t="s">
        <v>39</v>
      </c>
      <c r="E14" s="39" t="s">
        <v>40</v>
      </c>
      <c r="F14" s="39" t="s">
        <v>58</v>
      </c>
      <c r="G14" s="39" t="s">
        <v>59</v>
      </c>
      <c r="H14" s="39">
        <v>1</v>
      </c>
    </row>
    <row r="15" s="20" customFormat="1" ht="29" customHeight="1" spans="1:8">
      <c r="A15" s="38"/>
      <c r="B15" s="38"/>
      <c r="C15" s="39" t="s">
        <v>60</v>
      </c>
      <c r="D15" s="39" t="s">
        <v>39</v>
      </c>
      <c r="E15" s="39" t="s">
        <v>48</v>
      </c>
      <c r="F15" s="39" t="s">
        <v>61</v>
      </c>
      <c r="G15" s="39" t="s">
        <v>62</v>
      </c>
      <c r="H15" s="39">
        <v>1</v>
      </c>
    </row>
    <row r="16" s="19" customFormat="1" ht="29" customHeight="1" spans="1:8">
      <c r="A16" s="39" t="s">
        <v>63</v>
      </c>
      <c r="B16" s="39"/>
      <c r="C16" s="39" t="s">
        <v>37</v>
      </c>
      <c r="D16" s="40"/>
      <c r="E16" s="40"/>
      <c r="F16" s="40"/>
      <c r="G16" s="40"/>
      <c r="H16" s="39">
        <f>SUM(H17:H21)</f>
        <v>4.5</v>
      </c>
    </row>
    <row r="17" s="20" customFormat="1" ht="29" customHeight="1" spans="1:8">
      <c r="A17" s="39"/>
      <c r="B17" s="39"/>
      <c r="C17" s="39" t="s">
        <v>64</v>
      </c>
      <c r="D17" s="39" t="s">
        <v>65</v>
      </c>
      <c r="E17" s="39" t="s">
        <v>66</v>
      </c>
      <c r="F17" s="39" t="s">
        <v>67</v>
      </c>
      <c r="G17" s="39" t="s">
        <v>68</v>
      </c>
      <c r="H17" s="39">
        <v>1</v>
      </c>
    </row>
    <row r="18" s="20" customFormat="1" ht="29" customHeight="1" spans="1:8">
      <c r="A18" s="39"/>
      <c r="B18" s="39"/>
      <c r="C18" s="39" t="s">
        <v>69</v>
      </c>
      <c r="D18" s="39" t="s">
        <v>39</v>
      </c>
      <c r="E18" s="39" t="s">
        <v>66</v>
      </c>
      <c r="F18" s="39" t="s">
        <v>70</v>
      </c>
      <c r="G18" s="39" t="s">
        <v>71</v>
      </c>
      <c r="H18" s="39">
        <v>0.5</v>
      </c>
    </row>
    <row r="19" s="20" customFormat="1" ht="29" customHeight="1" spans="1:8">
      <c r="A19" s="39" t="s">
        <v>63</v>
      </c>
      <c r="B19" s="39"/>
      <c r="C19" s="39" t="s">
        <v>72</v>
      </c>
      <c r="D19" s="39" t="s">
        <v>39</v>
      </c>
      <c r="E19" s="39" t="s">
        <v>66</v>
      </c>
      <c r="F19" s="39" t="s">
        <v>73</v>
      </c>
      <c r="G19" s="39" t="s">
        <v>74</v>
      </c>
      <c r="H19" s="39">
        <v>1</v>
      </c>
    </row>
    <row r="20" s="20" customFormat="1" ht="29" customHeight="1" spans="1:8">
      <c r="A20" s="39"/>
      <c r="B20" s="39"/>
      <c r="C20" s="39" t="s">
        <v>75</v>
      </c>
      <c r="D20" s="39" t="s">
        <v>39</v>
      </c>
      <c r="E20" s="39" t="s">
        <v>66</v>
      </c>
      <c r="F20" s="39" t="s">
        <v>76</v>
      </c>
      <c r="G20" s="39" t="s">
        <v>77</v>
      </c>
      <c r="H20" s="39">
        <v>1</v>
      </c>
    </row>
    <row r="21" s="19" customFormat="1" ht="29" customHeight="1" spans="1:8">
      <c r="A21" s="39"/>
      <c r="B21" s="39"/>
      <c r="C21" s="39" t="s">
        <v>78</v>
      </c>
      <c r="D21" s="39" t="s">
        <v>39</v>
      </c>
      <c r="E21" s="39" t="s">
        <v>66</v>
      </c>
      <c r="F21" s="39" t="s">
        <v>79</v>
      </c>
      <c r="G21" s="39" t="s">
        <v>80</v>
      </c>
      <c r="H21" s="39">
        <v>1</v>
      </c>
    </row>
    <row r="22" s="19" customFormat="1" ht="29" customHeight="1" spans="1:8">
      <c r="A22" s="41" t="s">
        <v>22</v>
      </c>
      <c r="B22" s="42"/>
      <c r="C22" s="39" t="s">
        <v>37</v>
      </c>
      <c r="D22" s="39"/>
      <c r="E22" s="39"/>
      <c r="F22" s="39"/>
      <c r="G22" s="39"/>
      <c r="H22" s="39">
        <f>SUM(H23:H24)</f>
        <v>1.5</v>
      </c>
    </row>
    <row r="23" s="19" customFormat="1" ht="29" customHeight="1" spans="1:8">
      <c r="A23" s="43"/>
      <c r="B23" s="44"/>
      <c r="C23" s="39" t="s">
        <v>81</v>
      </c>
      <c r="D23" s="39" t="s">
        <v>39</v>
      </c>
      <c r="E23" s="39" t="s">
        <v>82</v>
      </c>
      <c r="F23" s="39" t="s">
        <v>83</v>
      </c>
      <c r="G23" s="39" t="s">
        <v>84</v>
      </c>
      <c r="H23" s="39">
        <v>0.5</v>
      </c>
    </row>
    <row r="24" s="19" customFormat="1" ht="29" customHeight="1" spans="1:8">
      <c r="A24" s="45"/>
      <c r="B24" s="46"/>
      <c r="C24" s="39" t="s">
        <v>85</v>
      </c>
      <c r="D24" s="39" t="s">
        <v>39</v>
      </c>
      <c r="E24" s="39" t="s">
        <v>48</v>
      </c>
      <c r="F24" s="39" t="s">
        <v>86</v>
      </c>
      <c r="G24" s="39" t="s">
        <v>87</v>
      </c>
      <c r="H24" s="39">
        <v>1</v>
      </c>
    </row>
    <row r="25" s="19" customFormat="1" ht="29" customHeight="1" spans="1:8">
      <c r="A25" s="38" t="s">
        <v>23</v>
      </c>
      <c r="B25" s="38"/>
      <c r="C25" s="39" t="s">
        <v>88</v>
      </c>
      <c r="D25" s="39" t="s">
        <v>39</v>
      </c>
      <c r="E25" s="39" t="s">
        <v>48</v>
      </c>
      <c r="F25" s="39" t="s">
        <v>89</v>
      </c>
      <c r="G25" s="39" t="s">
        <v>90</v>
      </c>
      <c r="H25" s="39">
        <v>0.5</v>
      </c>
    </row>
    <row r="26" s="19" customFormat="1" ht="29" customHeight="1" spans="1:8">
      <c r="A26" s="38" t="s">
        <v>24</v>
      </c>
      <c r="B26" s="38"/>
      <c r="C26" s="47" t="s">
        <v>37</v>
      </c>
      <c r="D26" s="39"/>
      <c r="E26" s="39"/>
      <c r="F26" s="39"/>
      <c r="G26" s="39"/>
      <c r="H26" s="39">
        <f>SUM(H27:H28)</f>
        <v>1.5</v>
      </c>
    </row>
    <row r="27" s="19" customFormat="1" ht="29" customHeight="1" spans="1:8">
      <c r="A27" s="38"/>
      <c r="B27" s="38"/>
      <c r="C27" s="39" t="s">
        <v>91</v>
      </c>
      <c r="D27" s="39" t="s">
        <v>92</v>
      </c>
      <c r="E27" s="39" t="s">
        <v>48</v>
      </c>
      <c r="F27" s="39" t="s">
        <v>93</v>
      </c>
      <c r="G27" s="39" t="s">
        <v>94</v>
      </c>
      <c r="H27" s="39">
        <v>1</v>
      </c>
    </row>
    <row r="28" s="20" customFormat="1" ht="29" customHeight="1" spans="1:8">
      <c r="A28" s="38"/>
      <c r="B28" s="38"/>
      <c r="C28" s="39" t="s">
        <v>95</v>
      </c>
      <c r="D28" s="39" t="s">
        <v>96</v>
      </c>
      <c r="E28" s="39" t="s">
        <v>48</v>
      </c>
      <c r="F28" s="39" t="s">
        <v>97</v>
      </c>
      <c r="G28" s="39" t="s">
        <v>98</v>
      </c>
      <c r="H28" s="39">
        <v>0.5</v>
      </c>
    </row>
    <row r="29" s="20" customFormat="1" ht="29" customHeight="1" spans="1:8">
      <c r="A29" s="36" t="s">
        <v>25</v>
      </c>
      <c r="B29" s="37"/>
      <c r="C29" s="39"/>
      <c r="D29" s="39"/>
      <c r="E29" s="39"/>
      <c r="F29" s="39"/>
      <c r="G29" s="39"/>
      <c r="H29" s="31">
        <v>1</v>
      </c>
    </row>
    <row r="30" s="20" customFormat="1" ht="29" customHeight="1" spans="1:8">
      <c r="A30" s="38" t="s">
        <v>99</v>
      </c>
      <c r="B30" s="38"/>
      <c r="C30" s="39" t="s">
        <v>100</v>
      </c>
      <c r="D30" s="39" t="s">
        <v>39</v>
      </c>
      <c r="E30" s="39" t="s">
        <v>66</v>
      </c>
      <c r="F30" s="39" t="s">
        <v>101</v>
      </c>
      <c r="G30" s="39" t="s">
        <v>102</v>
      </c>
      <c r="H30" s="39">
        <v>1</v>
      </c>
    </row>
  </sheetData>
  <autoFilter ref="A4:H30"/>
  <mergeCells count="13">
    <mergeCell ref="A2:H2"/>
    <mergeCell ref="A4:B4"/>
    <mergeCell ref="A5:B5"/>
    <mergeCell ref="A6:B6"/>
    <mergeCell ref="A25:B25"/>
    <mergeCell ref="A29:B29"/>
    <mergeCell ref="A30:B30"/>
    <mergeCell ref="A22:B24"/>
    <mergeCell ref="A26:B28"/>
    <mergeCell ref="A7:B11"/>
    <mergeCell ref="A12:B15"/>
    <mergeCell ref="A16:B18"/>
    <mergeCell ref="A19:B21"/>
  </mergeCells>
  <printOptions horizontalCentered="1"/>
  <pageMargins left="0.502777777777778" right="0.471527777777778" top="0.554166666666667" bottom="0.471527777777778" header="0.297916666666667" footer="0.297916666666667"/>
  <pageSetup paperSize="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8"/>
  <sheetViews>
    <sheetView tabSelected="1" workbookViewId="0">
      <pane ySplit="4" topLeftCell="A5" activePane="bottomLeft" state="frozen"/>
      <selection/>
      <selection pane="bottomLeft" activeCell="A6" sqref="A6:A8"/>
    </sheetView>
  </sheetViews>
  <sheetFormatPr defaultColWidth="9" defaultRowHeight="13.5" outlineLevelRow="7" outlineLevelCol="3"/>
  <cols>
    <col min="1" max="1" width="29.75" style="3" customWidth="1"/>
    <col min="2" max="2" width="29.75" style="4" customWidth="1"/>
    <col min="3" max="3" width="24.1" style="5" customWidth="1"/>
    <col min="4" max="4" width="24.1" style="4" customWidth="1"/>
    <col min="5" max="20" width="17.7" style="3" customWidth="1"/>
    <col min="21" max="16384" width="9" style="3"/>
  </cols>
  <sheetData>
    <row r="1" ht="35" customHeight="1" spans="1:1">
      <c r="A1" s="6" t="s">
        <v>103</v>
      </c>
    </row>
    <row r="2" ht="78" customHeight="1" spans="1:4">
      <c r="A2" s="7" t="s">
        <v>104</v>
      </c>
      <c r="B2" s="7"/>
      <c r="C2" s="7"/>
      <c r="D2" s="8"/>
    </row>
    <row r="3" s="1" customFormat="1" ht="21" customHeight="1" spans="1:4">
      <c r="A3" s="9"/>
      <c r="B3" s="10"/>
      <c r="C3" s="11" t="s">
        <v>2</v>
      </c>
      <c r="D3" s="12"/>
    </row>
    <row r="4" s="2" customFormat="1" ht="42" customHeight="1" spans="1:3">
      <c r="A4" s="13" t="s">
        <v>105</v>
      </c>
      <c r="B4" s="13" t="s">
        <v>106</v>
      </c>
      <c r="C4" s="14" t="s">
        <v>11</v>
      </c>
    </row>
    <row r="5" s="1" customFormat="1" ht="42" customHeight="1" spans="1:3">
      <c r="A5" s="15" t="s">
        <v>15</v>
      </c>
      <c r="B5" s="16">
        <f>SUM(B6:B8)</f>
        <v>15</v>
      </c>
      <c r="C5" s="17"/>
    </row>
    <row r="6" s="1" customFormat="1" ht="42" customHeight="1" spans="1:3">
      <c r="A6" s="18" t="s">
        <v>25</v>
      </c>
      <c r="B6" s="17">
        <v>5</v>
      </c>
      <c r="C6" s="17"/>
    </row>
    <row r="7" s="1" customFormat="1" ht="42" customHeight="1" spans="1:3">
      <c r="A7" s="18" t="s">
        <v>26</v>
      </c>
      <c r="B7" s="17">
        <v>5</v>
      </c>
      <c r="C7" s="17"/>
    </row>
    <row r="8" s="1" customFormat="1" ht="42" customHeight="1" spans="1:3">
      <c r="A8" s="18" t="s">
        <v>27</v>
      </c>
      <c r="B8" s="17">
        <v>5</v>
      </c>
      <c r="C8" s="17"/>
    </row>
  </sheetData>
  <mergeCells count="1">
    <mergeCell ref="A2:C2"/>
  </mergeCells>
  <printOptions horizontalCentered="1"/>
  <pageMargins left="0.511805555555556" right="0.511805555555556" top="0.747916666666667" bottom="0.668055555555556" header="0.313888888888889" footer="0.313888888888889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附件1分配表</vt:lpstr>
      <vt:lpstr>附件2规划课题明细表</vt:lpstr>
      <vt:lpstr>附件3义务教育质量监测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hcj</dc:creator>
  <cp:lastModifiedBy>文印员 null</cp:lastModifiedBy>
  <dcterms:created xsi:type="dcterms:W3CDTF">2008-09-11T17:22:00Z</dcterms:created>
  <cp:lastPrinted>2022-08-01T09:09:00Z</cp:lastPrinted>
  <dcterms:modified xsi:type="dcterms:W3CDTF">2022-08-10T08:09:02Z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  <property fmtid="{D5CDD505-2E9C-101B-9397-08002B2CF9AE}" pid="3" name="ICV">
    <vt:lpwstr>B3423B875B744BF4AFFD4D22774176EB</vt:lpwstr>
  </property>
</Properties>
</file>