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附件1" sheetId="1" r:id="rId1"/>
    <sheet name="附件2" sheetId="2" r:id="rId2"/>
  </sheets>
  <definedNames>
    <definedName name="_xlnm.Print_Area" localSheetId="0">附件1!$A$1:$N$13</definedName>
  </definedNames>
  <calcPr calcId="144525"/>
</workbook>
</file>

<file path=xl/sharedStrings.xml><?xml version="1.0" encoding="utf-8"?>
<sst xmlns="http://schemas.openxmlformats.org/spreadsheetml/2006/main" count="87">
  <si>
    <t>附件1</t>
  </si>
  <si>
    <t>2021年中央彩票公益金支持残疾人事业发展补助资金分配表</t>
  </si>
  <si>
    <t>单位：万元</t>
  </si>
  <si>
    <t>单位</t>
  </si>
  <si>
    <t>合计</t>
  </si>
  <si>
    <t>残疾人康复</t>
  </si>
  <si>
    <t>残疾人就业和扶贫</t>
  </si>
  <si>
    <t>残疾人宣传文化</t>
  </si>
  <si>
    <t>其他残疾人事业</t>
  </si>
  <si>
    <t>小计</t>
  </si>
  <si>
    <t>残疾儿童康复及早期试点干预</t>
  </si>
  <si>
    <t>备注</t>
  </si>
  <si>
    <t>困难智力精神和重度残疾人残疾评定补贴</t>
  </si>
  <si>
    <t>残疾人助学</t>
  </si>
  <si>
    <t>残疾人文化</t>
  </si>
  <si>
    <t>康复和托养设备补助</t>
  </si>
  <si>
    <t>无障碍
改造</t>
  </si>
  <si>
    <t>市本级及所辖区小计</t>
  </si>
  <si>
    <t>岳阳市儿童福利院</t>
  </si>
  <si>
    <t>岳阳楼区</t>
  </si>
  <si>
    <t>250人×500元/人=12.5万</t>
  </si>
  <si>
    <t>君山区</t>
  </si>
  <si>
    <t>云溪区</t>
  </si>
  <si>
    <t>机构2021年底新建，不安排</t>
  </si>
  <si>
    <t>屈原管理区</t>
  </si>
  <si>
    <t>20人×500元/人=1万</t>
  </si>
  <si>
    <t>经济技术开发区</t>
  </si>
  <si>
    <t>170人×500元/人=8.5万</t>
  </si>
  <si>
    <t>南湖新区</t>
  </si>
  <si>
    <t>附件2</t>
  </si>
  <si>
    <t>中央对地方转移支付整体绩效目标表
（2021年度）</t>
  </si>
  <si>
    <t>项目名称</t>
  </si>
  <si>
    <t>中央专项彩票公益金支持残疾人事业发展补助资金</t>
  </si>
  <si>
    <t>中央主管部门</t>
  </si>
  <si>
    <t>[210]中国残疾人联合会</t>
  </si>
  <si>
    <t>省级财政部门</t>
  </si>
  <si>
    <t>湖南省财政厅</t>
  </si>
  <si>
    <t>省级主管部门</t>
  </si>
  <si>
    <t>湖南省残疾人联合会</t>
  </si>
  <si>
    <t>市级财政部门</t>
  </si>
  <si>
    <t>岳阳市财政局</t>
  </si>
  <si>
    <t>市级主管部门</t>
  </si>
  <si>
    <t>岳阳市残疾人联合会</t>
  </si>
  <si>
    <t>项目资金
（万元）</t>
  </si>
  <si>
    <t xml:space="preserve"> 年度资金总额：</t>
  </si>
  <si>
    <t>其中：中央补助</t>
  </si>
  <si>
    <t xml:space="preserve">      地方资金</t>
  </si>
  <si>
    <t>年
度
总
体
目
标</t>
  </si>
  <si>
    <t>1.为符合条件的0-6岁残疾儿童提供人工耳蜗及助听器验配、肢体矫治手术、功能训练等基本康复服务，改善残疾儿童功能状况，不断提高残疾儿童生活自理能力，增强社会参与；为早期干预试点地区有需求的小龄听力、肢体等残疾儿童提供亲子同训、家长培训等以家庭为中心的早期干预康复服务，改善残疾儿童功能状况，不断提高残疾儿童生活自理能力，增强社会参与。
2.为贫困重度残疾人提供家庭无障碍改造补贴，改善残疾人居家环境。
3.为残疾人康复和托养机构配置托养设备，提升残疾人康复和托养能力。
4.通过实施残疾人文化进家庭“五个一”及文化产业项目，使残疾人参与文化活动的需要得到满足，通过实施电视手语栏目及融媒体建设项目，使残联传播力、影响力进一步提升。
5.为困难智力、精神和重度残疾人提供残疾评定补贴，减轻残疾人经济负担。
6.资助中高等特殊学校教育学校（院）改善办学条件、加强实训基地建设，以提高教育质量，使更多残疾人获得接受有质量的教育的机会。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</si>
  <si>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</si>
  <si>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</si>
  <si>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</si>
  <si>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</si>
  <si>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</si>
  <si>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</si>
  <si>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</si>
  <si>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得到基本康复服务的残疾儿童数量</t>
  </si>
  <si>
    <t>≥560人</t>
  </si>
  <si>
    <t>困难重度残疾人家庭无障碍改造惠及人数</t>
  </si>
  <si>
    <t>≥241人</t>
  </si>
  <si>
    <t>得到补助的康复和托养机构个数</t>
  </si>
  <si>
    <t>≥1个</t>
  </si>
  <si>
    <t>党建助残文化基地建设个数</t>
  </si>
  <si>
    <t>1个</t>
  </si>
  <si>
    <t>残疾人文化进家庭“五个一”完成户数</t>
  </si>
  <si>
    <t>≥1600户</t>
  </si>
  <si>
    <t>扶持残疾人文化产业或非遗基地数量</t>
  </si>
  <si>
    <t>2个</t>
  </si>
  <si>
    <t>时效指标</t>
  </si>
  <si>
    <t>向本行政区域县级以上财政部门下达补足资金</t>
  </si>
  <si>
    <t>收到预算文件30日内</t>
  </si>
  <si>
    <t>接受资助的中高等特教学校（院）发展水平</t>
  </si>
  <si>
    <t>有所提高</t>
  </si>
  <si>
    <t>项目完成时间</t>
  </si>
  <si>
    <t>2021年12月底</t>
  </si>
  <si>
    <t>效益指标</t>
  </si>
  <si>
    <t>社会效益
指标</t>
  </si>
  <si>
    <t>有需求的残疾儿童得到基本康复服务覆盖率</t>
  </si>
  <si>
    <t>≥80%</t>
  </si>
  <si>
    <t>残疾人享有公共文化服务水平</t>
  </si>
  <si>
    <t>满意度
指标</t>
  </si>
  <si>
    <t>服务对象
满意度
指标</t>
  </si>
  <si>
    <t>残疾儿童或家属对基本康复服务的满意度</t>
  </si>
  <si>
    <t>≥90%</t>
  </si>
  <si>
    <t>接受无障碍改造残疾人家庭满意度</t>
  </si>
  <si>
    <t>残疾人及亲友对残疾人能享有的文化服务的满意度</t>
  </si>
  <si>
    <t>残疾学生对教育服务的满意度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</si>
</sst>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_);[Red]\(0.0\)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0"/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21" fillId="1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1" applyFont="1" applyFill="1" applyBorder="1" applyAlignment="1">
      <alignment vertical="center" wrapText="1"/>
    </xf>
    <xf numFmtId="0" fontId="2" fillId="0" borderId="0" xfId="51" applyFont="1" applyFill="1" applyBorder="1" applyAlignment="1">
      <alignment vertical="center" wrapText="1"/>
    </xf>
    <xf numFmtId="0" fontId="3" fillId="0" borderId="0" xfId="51" applyFont="1" applyFill="1" applyBorder="1" applyAlignment="1">
      <alignment vertical="center" wrapText="1"/>
    </xf>
    <xf numFmtId="0" fontId="4" fillId="0" borderId="0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vertical="center" wrapText="1"/>
    </xf>
    <xf numFmtId="0" fontId="5" fillId="0" borderId="1" xfId="51" applyFont="1" applyFill="1" applyBorder="1" applyAlignment="1">
      <alignment horizontal="center" vertical="center" textRotation="255" wrapText="1"/>
    </xf>
    <xf numFmtId="0" fontId="5" fillId="0" borderId="4" xfId="51" applyFont="1" applyFill="1" applyBorder="1" applyAlignment="1">
      <alignment horizontal="center" vertical="center" wrapText="1" readingOrder="1"/>
    </xf>
    <xf numFmtId="0" fontId="7" fillId="0" borderId="1" xfId="37" applyFont="1" applyFill="1" applyBorder="1" applyAlignment="1">
      <alignment vertical="center" wrapText="1"/>
    </xf>
    <xf numFmtId="0" fontId="7" fillId="0" borderId="1" xfId="37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 readingOrder="1"/>
    </xf>
    <xf numFmtId="0" fontId="7" fillId="0" borderId="2" xfId="37" applyFont="1" applyFill="1" applyBorder="1" applyAlignment="1">
      <alignment horizontal="left" vertical="center" wrapText="1"/>
    </xf>
    <xf numFmtId="0" fontId="7" fillId="0" borderId="3" xfId="37" applyFont="1" applyFill="1" applyBorder="1" applyAlignment="1">
      <alignment horizontal="left" vertical="center" wrapText="1"/>
    </xf>
    <xf numFmtId="0" fontId="7" fillId="0" borderId="1" xfId="37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center" vertical="center" wrapText="1"/>
    </xf>
    <xf numFmtId="57" fontId="7" fillId="0" borderId="1" xfId="37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 readingOrder="1"/>
    </xf>
    <xf numFmtId="0" fontId="7" fillId="0" borderId="6" xfId="49" applyFont="1" applyFill="1" applyBorder="1" applyAlignment="1">
      <alignment horizontal="center" vertical="center" wrapText="1"/>
    </xf>
    <xf numFmtId="9" fontId="7" fillId="0" borderId="1" xfId="37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 readingOrder="1"/>
    </xf>
    <xf numFmtId="0" fontId="5" fillId="0" borderId="1" xfId="37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3" borderId="0" xfId="0" applyNumberFormat="1" applyFont="1" applyFill="1" applyAlignment="1">
      <alignment horizontal="right" vertical="center"/>
    </xf>
    <xf numFmtId="176" fontId="11" fillId="3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  <cellStyle name="常规 2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3"/>
  <sheetViews>
    <sheetView tabSelected="1" view="pageBreakPreview" zoomScaleNormal="100" zoomScaleSheetLayoutView="100" workbookViewId="0">
      <selection activeCell="A9" sqref="A9"/>
    </sheetView>
  </sheetViews>
  <sheetFormatPr defaultColWidth="9" defaultRowHeight="14.25"/>
  <cols>
    <col min="1" max="1" width="21.4666666666667" style="32" customWidth="1"/>
    <col min="2" max="3" width="9.25" style="32"/>
    <col min="4" max="9" width="9" style="32"/>
    <col min="10" max="10" width="18.1083333333333" style="32" customWidth="1"/>
    <col min="11" max="13" width="9" style="32"/>
    <col min="14" max="14" width="9.88333333333333" style="32" customWidth="1"/>
    <col min="15" max="16384" width="9" style="32"/>
  </cols>
  <sheetData>
    <row r="1" ht="30" customHeight="1" spans="1:1">
      <c r="A1" s="33" t="s">
        <v>0</v>
      </c>
    </row>
    <row r="2" s="32" customFormat="1" ht="56" customHeight="1" spans="1:14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="32" customFormat="1" ht="21" customHeight="1" spans="1:14">
      <c r="A3" s="35"/>
      <c r="B3" s="36"/>
      <c r="C3" s="37"/>
      <c r="D3" s="38"/>
      <c r="E3" s="36"/>
      <c r="F3" s="38"/>
      <c r="G3" s="39"/>
      <c r="H3" s="39"/>
      <c r="I3" s="38"/>
      <c r="J3" s="36"/>
      <c r="K3" s="50"/>
      <c r="L3" s="38"/>
      <c r="M3" s="51" t="s">
        <v>2</v>
      </c>
      <c r="N3" s="51"/>
    </row>
    <row r="4" s="32" customFormat="1" ht="30" customHeight="1" spans="1:14">
      <c r="A4" s="40" t="s">
        <v>3</v>
      </c>
      <c r="B4" s="41" t="s">
        <v>4</v>
      </c>
      <c r="C4" s="42" t="s">
        <v>5</v>
      </c>
      <c r="D4" s="42"/>
      <c r="E4" s="42"/>
      <c r="F4" s="42"/>
      <c r="G4" s="42" t="s">
        <v>6</v>
      </c>
      <c r="H4" s="42"/>
      <c r="I4" s="42" t="s">
        <v>7</v>
      </c>
      <c r="J4" s="42"/>
      <c r="K4" s="41" t="s">
        <v>8</v>
      </c>
      <c r="L4" s="41"/>
      <c r="M4" s="41"/>
      <c r="N4" s="41"/>
    </row>
    <row r="5" s="32" customFormat="1" ht="90" customHeight="1" spans="1:14">
      <c r="A5" s="40"/>
      <c r="B5" s="41"/>
      <c r="C5" s="41" t="s">
        <v>9</v>
      </c>
      <c r="D5" s="41" t="s">
        <v>10</v>
      </c>
      <c r="E5" s="41" t="s">
        <v>11</v>
      </c>
      <c r="F5" s="41" t="s">
        <v>12</v>
      </c>
      <c r="G5" s="41" t="s">
        <v>13</v>
      </c>
      <c r="H5" s="41" t="s">
        <v>11</v>
      </c>
      <c r="I5" s="41" t="s">
        <v>14</v>
      </c>
      <c r="J5" s="41" t="s">
        <v>11</v>
      </c>
      <c r="K5" s="41" t="s">
        <v>9</v>
      </c>
      <c r="L5" s="41" t="s">
        <v>15</v>
      </c>
      <c r="M5" s="41" t="s">
        <v>11</v>
      </c>
      <c r="N5" s="41" t="s">
        <v>16</v>
      </c>
    </row>
    <row r="6" s="32" customFormat="1" ht="36" customHeight="1" spans="1:14">
      <c r="A6" s="43" t="s">
        <v>17</v>
      </c>
      <c r="B6" s="44">
        <f t="shared" ref="B6:B13" si="0">C6+G6+I6+K6</f>
        <v>172.7</v>
      </c>
      <c r="C6" s="44">
        <f t="shared" ref="C6:C13" si="1">D6+F6</f>
        <v>139.7</v>
      </c>
      <c r="D6" s="45">
        <v>139.7</v>
      </c>
      <c r="E6" s="45"/>
      <c r="F6" s="46"/>
      <c r="G6" s="47"/>
      <c r="H6" s="47"/>
      <c r="I6" s="45">
        <v>22</v>
      </c>
      <c r="J6" s="45"/>
      <c r="K6" s="48">
        <f t="shared" ref="K6:K13" si="2">L6+N6</f>
        <v>11</v>
      </c>
      <c r="L6" s="45"/>
      <c r="M6" s="45"/>
      <c r="N6" s="45">
        <v>11</v>
      </c>
    </row>
    <row r="7" s="32" customFormat="1" ht="30" customHeight="1" spans="1:14">
      <c r="A7" s="43" t="s">
        <v>18</v>
      </c>
      <c r="B7" s="44">
        <f t="shared" si="0"/>
        <v>6.2</v>
      </c>
      <c r="C7" s="44">
        <f t="shared" si="1"/>
        <v>6.2</v>
      </c>
      <c r="D7" s="45">
        <v>6.2</v>
      </c>
      <c r="E7" s="45"/>
      <c r="F7" s="48"/>
      <c r="G7" s="47"/>
      <c r="H7" s="47"/>
      <c r="I7" s="52"/>
      <c r="J7" s="45"/>
      <c r="K7" s="48"/>
      <c r="L7" s="45"/>
      <c r="M7" s="45"/>
      <c r="N7" s="48"/>
    </row>
    <row r="8" s="32" customFormat="1" ht="33" customHeight="1" spans="1:14">
      <c r="A8" s="43" t="s">
        <v>19</v>
      </c>
      <c r="B8" s="44">
        <f t="shared" si="0"/>
        <v>82.3</v>
      </c>
      <c r="C8" s="44">
        <f t="shared" si="1"/>
        <v>67.6</v>
      </c>
      <c r="D8" s="45">
        <v>67.6</v>
      </c>
      <c r="E8" s="45"/>
      <c r="F8" s="48"/>
      <c r="G8" s="47"/>
      <c r="H8" s="47"/>
      <c r="I8" s="52">
        <v>12.5</v>
      </c>
      <c r="J8" s="45" t="s">
        <v>20</v>
      </c>
      <c r="K8" s="48">
        <f t="shared" si="2"/>
        <v>2.2</v>
      </c>
      <c r="L8" s="45"/>
      <c r="M8" s="45"/>
      <c r="N8" s="48">
        <v>2.2</v>
      </c>
    </row>
    <row r="9" s="32" customFormat="1" ht="30" customHeight="1" spans="1:14">
      <c r="A9" s="43" t="s">
        <v>21</v>
      </c>
      <c r="B9" s="44">
        <f t="shared" si="0"/>
        <v>20.7</v>
      </c>
      <c r="C9" s="44">
        <f t="shared" si="1"/>
        <v>18.5</v>
      </c>
      <c r="D9" s="45">
        <v>18.5</v>
      </c>
      <c r="E9" s="45"/>
      <c r="F9" s="48"/>
      <c r="G9" s="47"/>
      <c r="H9" s="47"/>
      <c r="I9" s="52"/>
      <c r="J9" s="45"/>
      <c r="K9" s="48">
        <f t="shared" si="2"/>
        <v>2.2</v>
      </c>
      <c r="L9" s="45"/>
      <c r="M9" s="45"/>
      <c r="N9" s="48">
        <v>2.2</v>
      </c>
    </row>
    <row r="10" s="32" customFormat="1" ht="30" customHeight="1" spans="1:14">
      <c r="A10" s="43" t="s">
        <v>22</v>
      </c>
      <c r="B10" s="44">
        <f t="shared" si="0"/>
        <v>20.1</v>
      </c>
      <c r="C10" s="44">
        <f t="shared" si="1"/>
        <v>17.9</v>
      </c>
      <c r="D10" s="45">
        <v>17.9</v>
      </c>
      <c r="E10" s="45"/>
      <c r="F10" s="48"/>
      <c r="G10" s="47"/>
      <c r="H10" s="47"/>
      <c r="I10" s="52"/>
      <c r="J10" s="45" t="s">
        <v>23</v>
      </c>
      <c r="K10" s="48">
        <f t="shared" si="2"/>
        <v>2.2</v>
      </c>
      <c r="L10" s="45"/>
      <c r="M10" s="45"/>
      <c r="N10" s="48">
        <v>2.2</v>
      </c>
    </row>
    <row r="11" s="32" customFormat="1" ht="30" customHeight="1" spans="1:14">
      <c r="A11" s="49" t="s">
        <v>24</v>
      </c>
      <c r="B11" s="44">
        <f t="shared" si="0"/>
        <v>5.4</v>
      </c>
      <c r="C11" s="44">
        <f t="shared" si="1"/>
        <v>2.2</v>
      </c>
      <c r="D11" s="45">
        <v>2.2</v>
      </c>
      <c r="E11" s="45"/>
      <c r="F11" s="48"/>
      <c r="G11" s="47"/>
      <c r="H11" s="47"/>
      <c r="I11" s="52">
        <v>1</v>
      </c>
      <c r="J11" s="45" t="s">
        <v>25</v>
      </c>
      <c r="K11" s="48">
        <f t="shared" si="2"/>
        <v>2.2</v>
      </c>
      <c r="L11" s="45"/>
      <c r="M11" s="45"/>
      <c r="N11" s="48">
        <v>2.2</v>
      </c>
    </row>
    <row r="12" s="32" customFormat="1" ht="30" customHeight="1" spans="1:14">
      <c r="A12" s="49" t="s">
        <v>26</v>
      </c>
      <c r="B12" s="44">
        <f t="shared" si="0"/>
        <v>31.4</v>
      </c>
      <c r="C12" s="44">
        <f t="shared" si="1"/>
        <v>20.7</v>
      </c>
      <c r="D12" s="45">
        <v>20.7</v>
      </c>
      <c r="E12" s="45"/>
      <c r="F12" s="48"/>
      <c r="G12" s="47"/>
      <c r="H12" s="47"/>
      <c r="I12" s="52">
        <v>8.5</v>
      </c>
      <c r="J12" s="45" t="s">
        <v>27</v>
      </c>
      <c r="K12" s="48">
        <f t="shared" si="2"/>
        <v>2.2</v>
      </c>
      <c r="L12" s="45"/>
      <c r="M12" s="45"/>
      <c r="N12" s="48">
        <v>2.2</v>
      </c>
    </row>
    <row r="13" s="32" customFormat="1" ht="30" customHeight="1" spans="1:14">
      <c r="A13" s="49" t="s">
        <v>28</v>
      </c>
      <c r="B13" s="44">
        <f t="shared" si="0"/>
        <v>6.6</v>
      </c>
      <c r="C13" s="44">
        <f t="shared" si="1"/>
        <v>6.6</v>
      </c>
      <c r="D13" s="45">
        <v>6.6</v>
      </c>
      <c r="E13" s="45"/>
      <c r="F13" s="48"/>
      <c r="G13" s="47"/>
      <c r="H13" s="47"/>
      <c r="I13" s="52"/>
      <c r="J13" s="45"/>
      <c r="K13" s="48"/>
      <c r="L13" s="45"/>
      <c r="M13" s="45"/>
      <c r="N13" s="48"/>
    </row>
  </sheetData>
  <mergeCells count="8">
    <mergeCell ref="A2:N2"/>
    <mergeCell ref="M3:N3"/>
    <mergeCell ref="C4:F4"/>
    <mergeCell ref="G4:H4"/>
    <mergeCell ref="I4:J4"/>
    <mergeCell ref="K4:N4"/>
    <mergeCell ref="A4:A5"/>
    <mergeCell ref="B4:B5"/>
  </mergeCells>
  <printOptions horizontalCentered="1"/>
  <pageMargins left="0.511805555555556" right="0.511805555555556" top="1" bottom="1" header="0.511805555555556" footer="0.5118055555555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51"/>
  <sheetViews>
    <sheetView workbookViewId="0">
      <selection activeCell="C5" sqref="C5:D5"/>
    </sheetView>
  </sheetViews>
  <sheetFormatPr defaultColWidth="9" defaultRowHeight="14.25" outlineLevelCol="5"/>
  <cols>
    <col min="1" max="1" width="8.5" style="1" customWidth="1"/>
    <col min="2" max="3" width="9.625" style="1" customWidth="1"/>
    <col min="4" max="4" width="23" style="1" customWidth="1"/>
    <col min="5" max="5" width="18.3333333333333" style="1" customWidth="1"/>
    <col min="6" max="6" width="18.875" style="1" customWidth="1"/>
    <col min="7" max="16384" width="9" style="1"/>
  </cols>
  <sheetData>
    <row r="1" s="1" customFormat="1" ht="27" customHeight="1" spans="1:1">
      <c r="A1" s="3" t="s">
        <v>29</v>
      </c>
    </row>
    <row r="2" s="1" customFormat="1" ht="75" customHeight="1" spans="1:6">
      <c r="A2" s="4" t="s">
        <v>30</v>
      </c>
      <c r="B2" s="4"/>
      <c r="C2" s="4"/>
      <c r="D2" s="4"/>
      <c r="E2" s="4"/>
      <c r="F2" s="4"/>
    </row>
    <row r="3" s="2" customFormat="1" ht="18.75" customHeight="1" spans="1:6">
      <c r="A3" s="5" t="s">
        <v>31</v>
      </c>
      <c r="B3" s="5"/>
      <c r="C3" s="5" t="s">
        <v>32</v>
      </c>
      <c r="D3" s="5"/>
      <c r="E3" s="5"/>
      <c r="F3" s="5"/>
    </row>
    <row r="4" s="2" customFormat="1" ht="18.75" customHeight="1" spans="1:6">
      <c r="A4" s="5" t="s">
        <v>33</v>
      </c>
      <c r="B4" s="5"/>
      <c r="C4" s="5" t="s">
        <v>34</v>
      </c>
      <c r="D4" s="5"/>
      <c r="E4" s="6"/>
      <c r="F4" s="6"/>
    </row>
    <row r="5" s="2" customFormat="1" ht="18.75" customHeight="1" spans="1:6">
      <c r="A5" s="7" t="s">
        <v>35</v>
      </c>
      <c r="B5" s="8"/>
      <c r="C5" s="9" t="s">
        <v>36</v>
      </c>
      <c r="D5" s="10"/>
      <c r="E5" s="11" t="s">
        <v>37</v>
      </c>
      <c r="F5" s="11" t="s">
        <v>38</v>
      </c>
    </row>
    <row r="6" s="2" customFormat="1" ht="18.75" customHeight="1" spans="1:6">
      <c r="A6" s="7" t="s">
        <v>39</v>
      </c>
      <c r="B6" s="8"/>
      <c r="C6" s="9" t="s">
        <v>40</v>
      </c>
      <c r="D6" s="10"/>
      <c r="E6" s="11" t="s">
        <v>41</v>
      </c>
      <c r="F6" s="11" t="s">
        <v>42</v>
      </c>
    </row>
    <row r="7" s="2" customFormat="1" ht="18.75" customHeight="1" spans="1:6">
      <c r="A7" s="12" t="s">
        <v>43</v>
      </c>
      <c r="B7" s="12"/>
      <c r="C7" s="13" t="s">
        <v>44</v>
      </c>
      <c r="D7" s="13"/>
      <c r="E7" s="14">
        <f>SUM(E8:F9)</f>
        <v>966.3</v>
      </c>
      <c r="F7" s="14"/>
    </row>
    <row r="8" s="2" customFormat="1" ht="18.75" customHeight="1" spans="1:6">
      <c r="A8" s="12"/>
      <c r="B8" s="12"/>
      <c r="C8" s="12" t="s">
        <v>45</v>
      </c>
      <c r="D8" s="12"/>
      <c r="E8" s="14">
        <v>966.3</v>
      </c>
      <c r="F8" s="14"/>
    </row>
    <row r="9" s="2" customFormat="1" ht="18.75" customHeight="1" spans="1:6">
      <c r="A9" s="12"/>
      <c r="B9" s="12"/>
      <c r="C9" s="12" t="s">
        <v>46</v>
      </c>
      <c r="D9" s="12"/>
      <c r="E9" s="12"/>
      <c r="F9" s="12"/>
    </row>
    <row r="10" s="2" customFormat="1" ht="25.5" customHeight="1" spans="1:6">
      <c r="A10" s="12" t="s">
        <v>47</v>
      </c>
      <c r="B10" s="15" t="s">
        <v>48</v>
      </c>
      <c r="C10" s="15"/>
      <c r="D10" s="15"/>
      <c r="E10" s="15"/>
      <c r="F10" s="15"/>
    </row>
    <row r="11" s="2" customFormat="1" ht="25.5" customHeight="1" spans="1:6">
      <c r="A11" s="12"/>
      <c r="B11" s="15"/>
      <c r="C11" s="15"/>
      <c r="D11" s="15"/>
      <c r="E11" s="15"/>
      <c r="F11" s="15"/>
    </row>
    <row r="12" s="2" customFormat="1" ht="25.5" customHeight="1" spans="1:6">
      <c r="A12" s="12"/>
      <c r="B12" s="15"/>
      <c r="C12" s="15"/>
      <c r="D12" s="15"/>
      <c r="E12" s="15"/>
      <c r="F12" s="15"/>
    </row>
    <row r="13" s="2" customFormat="1" ht="25.5" customHeight="1" spans="1:6">
      <c r="A13" s="12"/>
      <c r="B13" s="15"/>
      <c r="C13" s="15"/>
      <c r="D13" s="15"/>
      <c r="E13" s="15"/>
      <c r="F13" s="15"/>
    </row>
    <row r="14" s="2" customFormat="1" ht="19" customHeight="1" spans="1:6">
      <c r="A14" s="12"/>
      <c r="B14" s="15"/>
      <c r="C14" s="15"/>
      <c r="D14" s="15"/>
      <c r="E14" s="15"/>
      <c r="F14" s="15"/>
    </row>
    <row r="15" s="2" customFormat="1" ht="25.5" customHeight="1" spans="1:6">
      <c r="A15" s="12"/>
      <c r="B15" s="15"/>
      <c r="C15" s="15"/>
      <c r="D15" s="15"/>
      <c r="E15" s="15"/>
      <c r="F15" s="15"/>
    </row>
    <row r="16" s="2" customFormat="1" ht="20" customHeight="1" spans="1:6">
      <c r="A16" s="16" t="s">
        <v>49</v>
      </c>
      <c r="B16" s="12" t="s">
        <v>50</v>
      </c>
      <c r="C16" s="12" t="s">
        <v>51</v>
      </c>
      <c r="D16" s="12" t="s">
        <v>52</v>
      </c>
      <c r="E16" s="12"/>
      <c r="F16" s="12" t="s">
        <v>53</v>
      </c>
    </row>
    <row r="17" s="2" customFormat="1" ht="20" customHeight="1" spans="1:6">
      <c r="A17" s="16"/>
      <c r="B17" s="17" t="s">
        <v>54</v>
      </c>
      <c r="C17" s="12" t="s">
        <v>55</v>
      </c>
      <c r="D17" s="18" t="s">
        <v>56</v>
      </c>
      <c r="E17" s="18"/>
      <c r="F17" s="19" t="s">
        <v>57</v>
      </c>
    </row>
    <row r="18" s="2" customFormat="1" ht="20" customHeight="1" spans="1:6">
      <c r="A18" s="16"/>
      <c r="B18" s="20"/>
      <c r="C18" s="12"/>
      <c r="D18" s="21" t="s">
        <v>58</v>
      </c>
      <c r="E18" s="22"/>
      <c r="F18" s="19" t="s">
        <v>59</v>
      </c>
    </row>
    <row r="19" s="2" customFormat="1" ht="20" customHeight="1" spans="1:6">
      <c r="A19" s="16"/>
      <c r="B19" s="20"/>
      <c r="C19" s="12"/>
      <c r="D19" s="21" t="s">
        <v>60</v>
      </c>
      <c r="E19" s="22"/>
      <c r="F19" s="19" t="s">
        <v>61</v>
      </c>
    </row>
    <row r="20" s="2" customFormat="1" ht="20" customHeight="1" spans="1:6">
      <c r="A20" s="16"/>
      <c r="B20" s="20"/>
      <c r="C20" s="12"/>
      <c r="D20" s="21" t="s">
        <v>62</v>
      </c>
      <c r="E20" s="22"/>
      <c r="F20" s="19" t="s">
        <v>63</v>
      </c>
    </row>
    <row r="21" s="2" customFormat="1" ht="20" customHeight="1" spans="1:6">
      <c r="A21" s="16"/>
      <c r="B21" s="20"/>
      <c r="C21" s="12"/>
      <c r="D21" s="23" t="s">
        <v>64</v>
      </c>
      <c r="E21" s="23"/>
      <c r="F21" s="19" t="s">
        <v>65</v>
      </c>
    </row>
    <row r="22" s="2" customFormat="1" ht="20" customHeight="1" spans="1:6">
      <c r="A22" s="16"/>
      <c r="B22" s="20"/>
      <c r="C22" s="12"/>
      <c r="D22" s="21" t="s">
        <v>66</v>
      </c>
      <c r="E22" s="22"/>
      <c r="F22" s="19" t="s">
        <v>67</v>
      </c>
    </row>
    <row r="23" s="2" customFormat="1" ht="20" customHeight="1" spans="1:6">
      <c r="A23" s="16"/>
      <c r="B23" s="20"/>
      <c r="C23" s="24" t="s">
        <v>68</v>
      </c>
      <c r="D23" s="23" t="s">
        <v>69</v>
      </c>
      <c r="E23" s="23"/>
      <c r="F23" s="25" t="s">
        <v>70</v>
      </c>
    </row>
    <row r="24" s="2" customFormat="1" ht="20" customHeight="1" spans="1:6">
      <c r="A24" s="16"/>
      <c r="B24" s="20"/>
      <c r="C24" s="26"/>
      <c r="D24" s="21" t="s">
        <v>71</v>
      </c>
      <c r="E24" s="22"/>
      <c r="F24" s="25" t="s">
        <v>72</v>
      </c>
    </row>
    <row r="25" s="2" customFormat="1" ht="20" customHeight="1" spans="1:6">
      <c r="A25" s="16"/>
      <c r="B25" s="27"/>
      <c r="C25" s="28"/>
      <c r="D25" s="21" t="s">
        <v>73</v>
      </c>
      <c r="E25" s="22"/>
      <c r="F25" s="25" t="s">
        <v>74</v>
      </c>
    </row>
    <row r="26" s="2" customFormat="1" ht="20" customHeight="1" spans="1:6">
      <c r="A26" s="16"/>
      <c r="B26" s="17" t="s">
        <v>75</v>
      </c>
      <c r="C26" s="24" t="s">
        <v>76</v>
      </c>
      <c r="D26" s="23" t="s">
        <v>77</v>
      </c>
      <c r="E26" s="23"/>
      <c r="F26" s="29" t="s">
        <v>78</v>
      </c>
    </row>
    <row r="27" s="2" customFormat="1" ht="20" customHeight="1" spans="1:6">
      <c r="A27" s="16"/>
      <c r="B27" s="27"/>
      <c r="C27" s="28"/>
      <c r="D27" s="21" t="s">
        <v>79</v>
      </c>
      <c r="E27" s="22"/>
      <c r="F27" s="29" t="s">
        <v>72</v>
      </c>
    </row>
    <row r="28" s="2" customFormat="1" ht="20" customHeight="1" spans="1:6">
      <c r="A28" s="16"/>
      <c r="B28" s="30" t="s">
        <v>80</v>
      </c>
      <c r="C28" s="12" t="s">
        <v>81</v>
      </c>
      <c r="D28" s="23" t="s">
        <v>82</v>
      </c>
      <c r="E28" s="23"/>
      <c r="F28" s="29" t="s">
        <v>83</v>
      </c>
    </row>
    <row r="29" s="2" customFormat="1" ht="20" customHeight="1" spans="1:6">
      <c r="A29" s="16"/>
      <c r="B29" s="30"/>
      <c r="C29" s="12"/>
      <c r="D29" s="21" t="s">
        <v>84</v>
      </c>
      <c r="E29" s="22"/>
      <c r="F29" s="31" t="s">
        <v>78</v>
      </c>
    </row>
    <row r="30" s="2" customFormat="1" ht="20" customHeight="1" spans="1:6">
      <c r="A30" s="16"/>
      <c r="B30" s="30"/>
      <c r="C30" s="12"/>
      <c r="D30" s="23" t="s">
        <v>85</v>
      </c>
      <c r="E30" s="23"/>
      <c r="F30" s="19" t="s">
        <v>78</v>
      </c>
    </row>
    <row r="31" s="2" customFormat="1" ht="20" customHeight="1" spans="1:6">
      <c r="A31" s="16"/>
      <c r="B31" s="30"/>
      <c r="C31" s="12"/>
      <c r="D31" s="23" t="s">
        <v>86</v>
      </c>
      <c r="E31" s="23"/>
      <c r="F31" s="19" t="s">
        <v>78</v>
      </c>
    </row>
    <row r="32" s="2" customFormat="1" ht="12"/>
    <row r="33" s="2" customFormat="1" ht="12"/>
    <row r="34" s="2" customFormat="1" ht="12"/>
    <row r="35" s="2" customFormat="1" ht="12"/>
    <row r="36" s="2" customFormat="1" ht="12"/>
    <row r="37" s="2" customFormat="1" ht="12"/>
    <row r="38" s="2" customFormat="1" ht="12"/>
    <row r="39" s="2" customFormat="1" ht="12"/>
    <row r="40" s="2" customFormat="1" ht="12"/>
    <row r="41" s="2" customFormat="1" ht="12"/>
    <row r="42" s="2" customFormat="1" ht="12"/>
    <row r="43" s="2" customFormat="1" ht="12"/>
    <row r="44" s="2" customFormat="1" ht="12"/>
    <row r="45" s="2" customFormat="1" ht="12"/>
    <row r="46" s="2" customFormat="1" ht="12"/>
    <row r="47" s="2" customFormat="1" ht="12"/>
    <row r="48" s="2" customFormat="1" ht="12"/>
    <row r="49" s="2" customFormat="1" ht="12"/>
    <row r="50" s="2" customFormat="1" ht="12"/>
    <row r="51" s="2" customFormat="1" ht="12"/>
    <row r="52" s="2" customFormat="1" ht="12"/>
    <row r="53" s="2" customFormat="1" ht="12"/>
    <row r="54" s="2" customFormat="1" ht="12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1" customFormat="1" customHeight="1"/>
    <row r="260" s="1" customFormat="1" customHeight="1"/>
    <row r="261" s="1" customFormat="1" customHeight="1"/>
    <row r="262" s="1" customFormat="1" customHeight="1"/>
    <row r="263" s="1" customFormat="1" customHeight="1"/>
    <row r="264" s="1" customFormat="1" customHeight="1"/>
    <row r="265" s="1" customFormat="1" customHeight="1"/>
    <row r="266" s="1" customFormat="1" customHeight="1"/>
    <row r="267" s="1" customFormat="1" customHeight="1"/>
    <row r="268" s="1" customFormat="1" customHeight="1"/>
    <row r="269" s="1" customFormat="1" customHeight="1"/>
    <row r="270" s="1" customFormat="1" customHeight="1"/>
    <row r="271" s="1" customFormat="1" customHeight="1"/>
    <row r="272" s="1" customFormat="1" customHeight="1"/>
    <row r="273" s="1" customFormat="1" customHeight="1"/>
    <row r="274" s="1" customFormat="1" customHeight="1"/>
    <row r="275" s="1" customFormat="1" customHeight="1"/>
    <row r="276" s="1" customFormat="1" customHeight="1"/>
    <row r="277" s="1" customFormat="1" customHeight="1"/>
    <row r="278" s="1" customFormat="1" customHeight="1"/>
    <row r="279" s="1" customFormat="1" customHeight="1"/>
    <row r="280" s="1" customFormat="1" customHeight="1"/>
    <row r="281" s="1" customFormat="1" customHeight="1"/>
    <row r="282" s="1" customFormat="1" customHeight="1"/>
    <row r="283" s="1" customFormat="1" customHeight="1"/>
    <row r="284" s="1" customFormat="1" customHeight="1"/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</sheetData>
  <mergeCells count="42">
    <mergeCell ref="A2:F2"/>
    <mergeCell ref="A3:B3"/>
    <mergeCell ref="C3:F3"/>
    <mergeCell ref="A4:B4"/>
    <mergeCell ref="C4:F4"/>
    <mergeCell ref="A5:B5"/>
    <mergeCell ref="C5:D5"/>
    <mergeCell ref="A6:B6"/>
    <mergeCell ref="C6:D6"/>
    <mergeCell ref="C7:D7"/>
    <mergeCell ref="E7:F7"/>
    <mergeCell ref="C8:D8"/>
    <mergeCell ref="E8:F8"/>
    <mergeCell ref="C9:D9"/>
    <mergeCell ref="E9:F9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10:A15"/>
    <mergeCell ref="A16:A31"/>
    <mergeCell ref="B17:B25"/>
    <mergeCell ref="B26:B27"/>
    <mergeCell ref="B28:B31"/>
    <mergeCell ref="C17:C22"/>
    <mergeCell ref="C23:C25"/>
    <mergeCell ref="C26:C27"/>
    <mergeCell ref="C28:C31"/>
    <mergeCell ref="A7:B9"/>
    <mergeCell ref="B10:F15"/>
  </mergeCells>
  <printOptions horizontalCentered="1"/>
  <pageMargins left="0.751388888888889" right="0.751388888888889" top="1" bottom="0.62986111111111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谢宇 10.105.113.167</cp:lastModifiedBy>
  <dcterms:created xsi:type="dcterms:W3CDTF">2021-12-20T01:32:00Z</dcterms:created>
  <dcterms:modified xsi:type="dcterms:W3CDTF">2021-12-31T03:34:12Z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