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<sst xmlns="http://schemas.openxmlformats.org/spreadsheetml/2006/main" count="34">
  <si>
    <t>附件</t>
  </si>
  <si>
    <t xml:space="preserve">       2021年湖南省残疾人扶助专项资金分配表               </t>
  </si>
  <si>
    <r>
      <rPr>
        <sz val="11"/>
        <rFont val="仿宋_GB2312"/>
        <charset val="134"/>
      </rPr>
      <t>单位：万元</t>
    </r>
  </si>
  <si>
    <t>县市区</t>
  </si>
  <si>
    <t>合计</t>
  </si>
  <si>
    <t>残疾人就业和扶贫</t>
  </si>
  <si>
    <t>残疾人康复</t>
  </si>
  <si>
    <t>其他残疾人事业</t>
  </si>
  <si>
    <t>残疾人体育</t>
  </si>
  <si>
    <t>小计</t>
  </si>
  <si>
    <t>残疾人
扶贫</t>
  </si>
  <si>
    <t>残疾人就业</t>
  </si>
  <si>
    <t>残疾人托养
服务</t>
  </si>
  <si>
    <t>残疾人康复项目和基本康复服务</t>
  </si>
  <si>
    <t>辅具适配服务</t>
  </si>
  <si>
    <t>残疾儿童康复
救助项目</t>
  </si>
  <si>
    <t>无障碍改造项目</t>
  </si>
  <si>
    <t>宣传文艺</t>
  </si>
  <si>
    <t>金额</t>
  </si>
  <si>
    <t>备注</t>
  </si>
  <si>
    <t>市本级及所辖区小计</t>
  </si>
  <si>
    <t>市残联</t>
  </si>
  <si>
    <t>岳阳市残联全省、全国残运会运动员选拔及培养经费</t>
  </si>
  <si>
    <t>岳阳楼区</t>
  </si>
  <si>
    <t>益康盲人按摩店0.5万元</t>
  </si>
  <si>
    <t>根据省残联要求</t>
  </si>
  <si>
    <t>总资金为119万，本次下拨50万，本次平均分配10万</t>
  </si>
  <si>
    <t>君山区</t>
  </si>
  <si>
    <t>钱粮湖镇李氏盲人按摩店0.6万元</t>
  </si>
  <si>
    <t>云溪区</t>
  </si>
  <si>
    <t>屈原管理区</t>
  </si>
  <si>
    <t>经济技术开发区</t>
  </si>
  <si>
    <t>岳阳市绿洲残疾人辅助就业服务中心3.5万</t>
  </si>
  <si>
    <t>南湖新区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</si>
</sst>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);[Red]\(0.0\)"/>
    <numFmt numFmtId="177" formatCode="0.00_);[Red]\(0.00\)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name val="宋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22"/>
      <name val="方正小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17" applyNumberFormat="0" applyAlignment="0" applyProtection="0">
      <alignment vertical="center"/>
    </xf>
    <xf numFmtId="0" fontId="26" fillId="14" borderId="21" applyNumberFormat="0" applyAlignment="0" applyProtection="0">
      <alignment vertical="center"/>
    </xf>
    <xf numFmtId="0" fontId="11" fillId="5" borderId="15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right" vertical="center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177" fontId="9" fillId="0" borderId="9" xfId="0" applyNumberFormat="1" applyFont="1" applyFill="1" applyBorder="1" applyAlignment="1">
      <alignment horizontal="center" vertical="center" wrapText="1"/>
    </xf>
    <xf numFmtId="177" fontId="9" fillId="0" borderId="1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14"/>
  <sheetViews>
    <sheetView tabSelected="1" workbookViewId="0">
      <selection activeCell="A2" sqref="A2:U2"/>
    </sheetView>
  </sheetViews>
  <sheetFormatPr defaultColWidth="9" defaultRowHeight="15.6"/>
  <cols>
    <col min="1" max="1" width="16" style="2" customWidth="1"/>
    <col min="2" max="2" width="9.33333333333333" style="2" customWidth="1"/>
    <col min="3" max="3" width="6.33333333333333" style="2" customWidth="1"/>
    <col min="4" max="4" width="9.11111111111111" style="2" customWidth="1"/>
    <col min="5" max="5" width="7.77777777777778" style="2" customWidth="1"/>
    <col min="6" max="6" width="16.4444444444444" style="2" customWidth="1"/>
    <col min="7" max="7" width="6.66666666666667" style="2" customWidth="1"/>
    <col min="8" max="8" width="7.44444444444444" style="2" customWidth="1"/>
    <col min="9" max="9" width="7" style="2" customWidth="1"/>
    <col min="10" max="10" width="9" style="2"/>
    <col min="11" max="11" width="11.8888888888889" style="2" customWidth="1"/>
    <col min="12" max="12" width="7" style="2" customWidth="1"/>
    <col min="13" max="13" width="11.8888888888889" style="2" customWidth="1"/>
    <col min="14" max="14" width="7" style="2" customWidth="1"/>
    <col min="15" max="15" width="11.8888888888889" style="2" customWidth="1"/>
    <col min="16" max="16" width="9" style="2"/>
    <col min="17" max="17" width="18.4444444444444" style="2" customWidth="1"/>
    <col min="18" max="20" width="9" style="2"/>
    <col min="21" max="21" width="16.7777777777778" style="2" customWidth="1"/>
    <col min="22" max="16384" width="9" style="2"/>
  </cols>
  <sheetData>
    <row r="1" ht="29.4" customHeight="1" spans="1:20">
      <c r="A1" s="3" t="s">
        <v>0</v>
      </c>
      <c r="B1" s="4"/>
      <c r="C1" s="4"/>
      <c r="D1" s="5"/>
      <c r="E1" s="6"/>
      <c r="F1" s="6"/>
      <c r="G1" s="7"/>
      <c r="H1" s="6"/>
      <c r="I1" s="37"/>
      <c r="J1" s="38"/>
      <c r="K1" s="39"/>
      <c r="L1" s="39"/>
      <c r="M1" s="39"/>
      <c r="N1" s="39"/>
      <c r="O1" s="39"/>
      <c r="P1" s="40"/>
      <c r="Q1" s="40"/>
      <c r="R1" s="40"/>
      <c r="S1" s="39"/>
      <c r="T1" s="40"/>
    </row>
    <row r="2" ht="47.4" customHeight="1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ht="22.8" customHeight="1" spans="1:21">
      <c r="A3" s="9"/>
      <c r="B3" s="10"/>
      <c r="C3" s="10"/>
      <c r="D3" s="11"/>
      <c r="E3" s="10"/>
      <c r="F3" s="12"/>
      <c r="G3" s="13"/>
      <c r="H3" s="12"/>
      <c r="I3" s="13"/>
      <c r="J3" s="11"/>
      <c r="K3" s="41"/>
      <c r="L3" s="11"/>
      <c r="M3" s="11"/>
      <c r="N3" s="11"/>
      <c r="O3" s="11"/>
      <c r="P3" s="11"/>
      <c r="Q3" s="11"/>
      <c r="R3" s="11"/>
      <c r="S3" s="54" t="s">
        <v>2</v>
      </c>
      <c r="T3" s="54"/>
      <c r="U3" s="54"/>
    </row>
    <row r="4" ht="30.6" customHeight="1" spans="1:21">
      <c r="A4" s="14" t="s">
        <v>3</v>
      </c>
      <c r="B4" s="15" t="s">
        <v>4</v>
      </c>
      <c r="C4" s="16" t="s">
        <v>5</v>
      </c>
      <c r="D4" s="17"/>
      <c r="E4" s="17"/>
      <c r="F4" s="17"/>
      <c r="G4" s="17"/>
      <c r="H4" s="17"/>
      <c r="I4" s="42" t="s">
        <v>6</v>
      </c>
      <c r="J4" s="43"/>
      <c r="K4" s="43"/>
      <c r="L4" s="43"/>
      <c r="M4" s="43"/>
      <c r="N4" s="43"/>
      <c r="O4" s="44"/>
      <c r="P4" s="45" t="s">
        <v>7</v>
      </c>
      <c r="Q4" s="55"/>
      <c r="R4" s="55"/>
      <c r="S4" s="56"/>
      <c r="T4" s="57" t="s">
        <v>8</v>
      </c>
      <c r="U4" s="58"/>
    </row>
    <row r="5" ht="40.05" customHeight="1" spans="1:21">
      <c r="A5" s="14"/>
      <c r="B5" s="15"/>
      <c r="C5" s="15" t="s">
        <v>9</v>
      </c>
      <c r="D5" s="18" t="s">
        <v>10</v>
      </c>
      <c r="E5" s="15" t="s">
        <v>11</v>
      </c>
      <c r="F5" s="15"/>
      <c r="G5" s="16" t="s">
        <v>12</v>
      </c>
      <c r="H5" s="16"/>
      <c r="I5" s="16" t="s">
        <v>9</v>
      </c>
      <c r="J5" s="15" t="s">
        <v>13</v>
      </c>
      <c r="K5" s="15"/>
      <c r="L5" s="46" t="s">
        <v>14</v>
      </c>
      <c r="M5" s="47"/>
      <c r="N5" s="46" t="s">
        <v>15</v>
      </c>
      <c r="O5" s="47"/>
      <c r="P5" s="46" t="s">
        <v>16</v>
      </c>
      <c r="Q5" s="47"/>
      <c r="R5" s="15" t="s">
        <v>17</v>
      </c>
      <c r="S5" s="15"/>
      <c r="T5" s="57" t="s">
        <v>8</v>
      </c>
      <c r="U5" s="58"/>
    </row>
    <row r="6" ht="30.6" customHeight="1" spans="1:21">
      <c r="A6" s="14"/>
      <c r="B6" s="15"/>
      <c r="C6" s="15"/>
      <c r="D6" s="19"/>
      <c r="E6" s="16" t="s">
        <v>18</v>
      </c>
      <c r="F6" s="16" t="s">
        <v>19</v>
      </c>
      <c r="G6" s="20" t="s">
        <v>18</v>
      </c>
      <c r="H6" s="16" t="s">
        <v>19</v>
      </c>
      <c r="I6" s="24"/>
      <c r="J6" s="15" t="s">
        <v>18</v>
      </c>
      <c r="K6" s="15" t="s">
        <v>19</v>
      </c>
      <c r="L6" s="15" t="s">
        <v>18</v>
      </c>
      <c r="M6" s="15" t="s">
        <v>19</v>
      </c>
      <c r="N6" s="15" t="s">
        <v>18</v>
      </c>
      <c r="O6" s="15" t="s">
        <v>19</v>
      </c>
      <c r="P6" s="15" t="s">
        <v>18</v>
      </c>
      <c r="Q6" s="15" t="s">
        <v>19</v>
      </c>
      <c r="R6" s="15" t="s">
        <v>18</v>
      </c>
      <c r="S6" s="15" t="s">
        <v>19</v>
      </c>
      <c r="T6" s="15" t="s">
        <v>18</v>
      </c>
      <c r="U6" s="59" t="s">
        <v>19</v>
      </c>
    </row>
    <row r="7" s="1" customFormat="1" ht="40.8" customHeight="1" spans="1:21">
      <c r="A7" s="21" t="s">
        <v>20</v>
      </c>
      <c r="B7" s="16">
        <f t="shared" ref="B7:B14" si="0">SUM(C7+I7+P7+R7+T7)</f>
        <v>111.9</v>
      </c>
      <c r="C7" s="15">
        <f t="shared" ref="C7:C14" si="1">SUM(D7+E7+G7)</f>
        <v>6.4</v>
      </c>
      <c r="D7" s="15">
        <f t="shared" ref="D7:G7" si="2">SUM(D8:D15)</f>
        <v>1.8</v>
      </c>
      <c r="E7" s="15">
        <f t="shared" si="2"/>
        <v>4.6</v>
      </c>
      <c r="F7" s="15"/>
      <c r="G7" s="15">
        <f t="shared" si="2"/>
        <v>0</v>
      </c>
      <c r="H7" s="15"/>
      <c r="I7" s="48">
        <f>SUM(J7+L7+N7)</f>
        <v>25.5</v>
      </c>
      <c r="J7" s="15">
        <f t="shared" ref="J7:N7" si="3">SUM(J8:J15)</f>
        <v>3.7</v>
      </c>
      <c r="K7" s="15"/>
      <c r="L7" s="15">
        <f t="shared" si="3"/>
        <v>6</v>
      </c>
      <c r="M7" s="15"/>
      <c r="N7" s="15">
        <f t="shared" si="3"/>
        <v>15.8</v>
      </c>
      <c r="O7" s="15"/>
      <c r="P7" s="15">
        <f t="shared" ref="P7:T7" si="4">SUM(P8:P15)</f>
        <v>50</v>
      </c>
      <c r="Q7" s="15"/>
      <c r="R7" s="15">
        <f t="shared" si="4"/>
        <v>0</v>
      </c>
      <c r="S7" s="15"/>
      <c r="T7" s="15">
        <f t="shared" si="4"/>
        <v>30</v>
      </c>
      <c r="U7" s="15"/>
    </row>
    <row r="8" ht="67" customHeight="1" spans="1:21">
      <c r="A8" s="22" t="s">
        <v>21</v>
      </c>
      <c r="B8" s="23">
        <f t="shared" si="0"/>
        <v>31.8</v>
      </c>
      <c r="C8" s="24">
        <f t="shared" si="1"/>
        <v>1.8</v>
      </c>
      <c r="D8" s="25">
        <v>1.8</v>
      </c>
      <c r="E8" s="26"/>
      <c r="F8" s="23"/>
      <c r="G8" s="27"/>
      <c r="H8" s="28"/>
      <c r="I8" s="48">
        <f>SUM(J8+L8+O8)</f>
        <v>0</v>
      </c>
      <c r="J8" s="23"/>
      <c r="K8" s="49"/>
      <c r="L8" s="50"/>
      <c r="M8" s="50"/>
      <c r="N8" s="23"/>
      <c r="O8" s="23"/>
      <c r="P8" s="51"/>
      <c r="Q8" s="51"/>
      <c r="R8" s="51"/>
      <c r="S8" s="51"/>
      <c r="T8" s="51">
        <v>30</v>
      </c>
      <c r="U8" s="60" t="s">
        <v>22</v>
      </c>
    </row>
    <row r="9" ht="67.05" customHeight="1" spans="1:21">
      <c r="A9" s="29" t="s">
        <v>23</v>
      </c>
      <c r="B9" s="23">
        <f t="shared" si="0"/>
        <v>22.6</v>
      </c>
      <c r="C9" s="24">
        <f t="shared" si="1"/>
        <v>0.5</v>
      </c>
      <c r="D9" s="25"/>
      <c r="E9" s="26">
        <v>0.5</v>
      </c>
      <c r="F9" s="23" t="s">
        <v>24</v>
      </c>
      <c r="G9" s="27"/>
      <c r="H9" s="28"/>
      <c r="I9" s="48">
        <f t="shared" ref="I9:I14" si="5">SUM(J9+L9+N9)</f>
        <v>12.1</v>
      </c>
      <c r="J9" s="23">
        <v>1</v>
      </c>
      <c r="K9" s="24" t="s">
        <v>25</v>
      </c>
      <c r="L9" s="50">
        <v>3.2</v>
      </c>
      <c r="M9" s="24" t="s">
        <v>25</v>
      </c>
      <c r="N9" s="23">
        <v>7.9</v>
      </c>
      <c r="O9" s="24" t="s">
        <v>25</v>
      </c>
      <c r="P9" s="51">
        <v>10</v>
      </c>
      <c r="Q9" s="61" t="s">
        <v>26</v>
      </c>
      <c r="R9" s="51"/>
      <c r="S9" s="51"/>
      <c r="T9" s="51"/>
      <c r="U9" s="36"/>
    </row>
    <row r="10" ht="57" customHeight="1" spans="1:21">
      <c r="A10" s="29" t="s">
        <v>27</v>
      </c>
      <c r="B10" s="23">
        <f t="shared" si="0"/>
        <v>14</v>
      </c>
      <c r="C10" s="24">
        <f t="shared" si="1"/>
        <v>0.6</v>
      </c>
      <c r="D10" s="25"/>
      <c r="E10" s="26">
        <v>0.6</v>
      </c>
      <c r="F10" s="23" t="s">
        <v>28</v>
      </c>
      <c r="G10" s="27"/>
      <c r="H10" s="28"/>
      <c r="I10" s="48">
        <f t="shared" si="5"/>
        <v>3.4</v>
      </c>
      <c r="J10" s="23">
        <v>0.6</v>
      </c>
      <c r="K10" s="24" t="s">
        <v>25</v>
      </c>
      <c r="L10" s="50">
        <v>0.5</v>
      </c>
      <c r="M10" s="24" t="s">
        <v>25</v>
      </c>
      <c r="N10" s="23">
        <v>2.3</v>
      </c>
      <c r="O10" s="24" t="s">
        <v>25</v>
      </c>
      <c r="P10" s="51">
        <v>10</v>
      </c>
      <c r="Q10" s="61" t="s">
        <v>26</v>
      </c>
      <c r="R10" s="51"/>
      <c r="S10" s="51"/>
      <c r="T10" s="51"/>
      <c r="U10" s="36"/>
    </row>
    <row r="11" ht="57" customHeight="1" spans="1:21">
      <c r="A11" s="29" t="s">
        <v>29</v>
      </c>
      <c r="B11" s="23">
        <f t="shared" si="0"/>
        <v>14.1</v>
      </c>
      <c r="C11" s="24">
        <f t="shared" si="1"/>
        <v>0</v>
      </c>
      <c r="D11" s="25"/>
      <c r="E11" s="26"/>
      <c r="F11" s="23"/>
      <c r="G11" s="27"/>
      <c r="H11" s="28"/>
      <c r="I11" s="48">
        <f t="shared" si="5"/>
        <v>4.1</v>
      </c>
      <c r="J11" s="23">
        <v>0.7</v>
      </c>
      <c r="K11" s="24" t="s">
        <v>25</v>
      </c>
      <c r="L11" s="50">
        <v>1.3</v>
      </c>
      <c r="M11" s="24" t="s">
        <v>25</v>
      </c>
      <c r="N11" s="23">
        <v>2.1</v>
      </c>
      <c r="O11" s="24" t="s">
        <v>25</v>
      </c>
      <c r="P11" s="51">
        <v>10</v>
      </c>
      <c r="Q11" s="61" t="s">
        <v>26</v>
      </c>
      <c r="R11" s="51"/>
      <c r="S11" s="51"/>
      <c r="T11" s="51"/>
      <c r="U11" s="36"/>
    </row>
    <row r="12" ht="58.95" customHeight="1" spans="1:21">
      <c r="A12" s="29" t="s">
        <v>30</v>
      </c>
      <c r="B12" s="23">
        <f t="shared" si="0"/>
        <v>10.9</v>
      </c>
      <c r="C12" s="24">
        <f t="shared" si="1"/>
        <v>0</v>
      </c>
      <c r="D12" s="30"/>
      <c r="E12" s="31"/>
      <c r="F12" s="32"/>
      <c r="G12" s="33"/>
      <c r="H12" s="34"/>
      <c r="I12" s="48">
        <f t="shared" si="5"/>
        <v>0.9</v>
      </c>
      <c r="J12" s="32">
        <v>0.5</v>
      </c>
      <c r="K12" s="24" t="s">
        <v>25</v>
      </c>
      <c r="L12" s="52">
        <v>0.2</v>
      </c>
      <c r="M12" s="24" t="s">
        <v>25</v>
      </c>
      <c r="N12" s="32">
        <v>0.2</v>
      </c>
      <c r="O12" s="24" t="s">
        <v>25</v>
      </c>
      <c r="P12" s="53">
        <v>10</v>
      </c>
      <c r="Q12" s="61" t="s">
        <v>26</v>
      </c>
      <c r="R12" s="53"/>
      <c r="S12" s="53"/>
      <c r="T12" s="53"/>
      <c r="U12" s="62"/>
    </row>
    <row r="13" ht="60" customHeight="1" spans="1:21">
      <c r="A13" s="29" t="s">
        <v>31</v>
      </c>
      <c r="B13" s="23">
        <f t="shared" si="0"/>
        <v>17.4</v>
      </c>
      <c r="C13" s="24">
        <f t="shared" si="1"/>
        <v>3.5</v>
      </c>
      <c r="D13" s="35"/>
      <c r="E13" s="24">
        <v>3.5</v>
      </c>
      <c r="F13" s="23" t="s">
        <v>32</v>
      </c>
      <c r="G13" s="35"/>
      <c r="H13" s="28"/>
      <c r="I13" s="48">
        <f t="shared" si="5"/>
        <v>3.9</v>
      </c>
      <c r="J13" s="23">
        <v>0.7</v>
      </c>
      <c r="K13" s="24" t="s">
        <v>25</v>
      </c>
      <c r="L13" s="24">
        <v>0.7</v>
      </c>
      <c r="M13" s="24" t="s">
        <v>25</v>
      </c>
      <c r="N13" s="23">
        <v>2.5</v>
      </c>
      <c r="O13" s="24" t="s">
        <v>25</v>
      </c>
      <c r="P13" s="51">
        <v>10</v>
      </c>
      <c r="Q13" s="61" t="s">
        <v>26</v>
      </c>
      <c r="R13" s="51"/>
      <c r="S13" s="51"/>
      <c r="T13" s="51"/>
      <c r="U13" s="36"/>
    </row>
    <row r="14" ht="42" customHeight="1" spans="1:21">
      <c r="A14" s="29" t="s">
        <v>33</v>
      </c>
      <c r="B14" s="23">
        <f t="shared" si="0"/>
        <v>1.1</v>
      </c>
      <c r="C14" s="24">
        <f t="shared" si="1"/>
        <v>0</v>
      </c>
      <c r="D14" s="36"/>
      <c r="E14" s="36"/>
      <c r="F14" s="36"/>
      <c r="G14" s="36"/>
      <c r="H14" s="36"/>
      <c r="I14" s="48">
        <f t="shared" si="5"/>
        <v>1.1</v>
      </c>
      <c r="J14" s="36">
        <v>0.2</v>
      </c>
      <c r="K14" s="24" t="s">
        <v>25</v>
      </c>
      <c r="L14" s="36">
        <v>0.1</v>
      </c>
      <c r="M14" s="24" t="s">
        <v>25</v>
      </c>
      <c r="N14" s="36">
        <v>0.8</v>
      </c>
      <c r="O14" s="24" t="s">
        <v>25</v>
      </c>
      <c r="P14" s="36"/>
      <c r="Q14" s="63"/>
      <c r="R14" s="36"/>
      <c r="S14" s="36"/>
      <c r="T14" s="36"/>
      <c r="U14" s="36"/>
    </row>
  </sheetData>
  <mergeCells count="19">
    <mergeCell ref="A2:U2"/>
    <mergeCell ref="S3:U3"/>
    <mergeCell ref="C4:H4"/>
    <mergeCell ref="I4:O4"/>
    <mergeCell ref="P4:S4"/>
    <mergeCell ref="T4:U4"/>
    <mergeCell ref="E5:F5"/>
    <mergeCell ref="G5:H5"/>
    <mergeCell ref="J5:K5"/>
    <mergeCell ref="L5:M5"/>
    <mergeCell ref="N5:O5"/>
    <mergeCell ref="P5:Q5"/>
    <mergeCell ref="R5:S5"/>
    <mergeCell ref="T5:U5"/>
    <mergeCell ref="A4:A6"/>
    <mergeCell ref="B4:B6"/>
    <mergeCell ref="C5:C6"/>
    <mergeCell ref="D5:D6"/>
    <mergeCell ref="I5:I6"/>
  </mergeCells>
  <printOptions horizontalCentered="1"/>
  <pageMargins left="0.550694444444444" right="0.550694444444444" top="0.786805555555556" bottom="0.786805555555556" header="0.511805555555556" footer="0.511805555555556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YXJ</dc:creator>
  <cp:lastModifiedBy>Administrator</cp:lastModifiedBy>
  <dcterms:created xsi:type="dcterms:W3CDTF">2021-08-20T06:58:00Z</dcterms:created>
  <cp:lastPrinted>2021-09-07T02:00:00Z</cp:lastPrinted>
  <dcterms:modified xsi:type="dcterms:W3CDTF">2021-09-07T02:01:16Z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  <property fmtid="{D5CDD505-2E9C-101B-9397-08002B2CF9AE}" pid="3" name="ICV">
    <vt:lpwstr>D387A4FBAB4945FB976BDCD2105C9FF2</vt:lpwstr>
  </property>
</Properties>
</file>