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2944" windowHeight="9948"/>
  </bookViews>
  <sheets>
    <sheet name="Sheet1" sheetId="1" r:id="rId1"/>
    <sheet name="Sheet2" sheetId="2" r:id="rId2"/>
    <sheet name="Sheet3" sheetId="3" r:id="rId3"/>
  </sheets>
  <calcPr calcId="114210"/>
</workbook>
</file>

<file path=xl/calcChain.xml><?xml version="1.0" encoding="utf-8"?>
<calcChain xmlns="http://schemas.openxmlformats.org/spreadsheetml/2006/main">
  <c r="I14" i="1"/>
  <c r="C14"/>
  <c r="B14"/>
  <c r="I13"/>
  <c r="C13"/>
  <c r="B13"/>
  <c r="I12"/>
  <c r="C12"/>
  <c r="B12"/>
  <c r="I11"/>
  <c r="C11"/>
  <c r="B11"/>
  <c r="I10"/>
  <c r="C10"/>
  <c r="B10"/>
  <c r="I9"/>
  <c r="C9"/>
  <c r="B9"/>
  <c r="I7"/>
  <c r="C7"/>
  <c r="B7"/>
</calcChain>
</file>

<file path=xl/sharedStrings.xml><?xml version="1.0" encoding="utf-8"?>
<sst xmlns="http://schemas.openxmlformats.org/spreadsheetml/2006/main" count="44" uniqueCount="32">
  <si>
    <t>附件</t>
  </si>
  <si>
    <t>2021年残疾人扶助专项资金分配表</t>
  </si>
  <si>
    <t>县市区</t>
  </si>
  <si>
    <t>合计</t>
  </si>
  <si>
    <t>残疾人就业和扶贫</t>
  </si>
  <si>
    <t>残疾人康复</t>
  </si>
  <si>
    <t>其他残疾人
事业</t>
  </si>
  <si>
    <t>残疾人
体育</t>
  </si>
  <si>
    <t>小计</t>
  </si>
  <si>
    <t>残疾人教育</t>
  </si>
  <si>
    <t>残疾人扶贫</t>
  </si>
  <si>
    <t>残疾人托养服务</t>
  </si>
  <si>
    <t>残疾人康复项目和
基本康复服务</t>
  </si>
  <si>
    <t>残疾儿童康复救助
项目</t>
  </si>
  <si>
    <t>无障碍改造
项目</t>
  </si>
  <si>
    <t>金额</t>
  </si>
  <si>
    <t>备注</t>
  </si>
  <si>
    <t>市本级</t>
  </si>
  <si>
    <t>个人贷款贴息16.6万元</t>
  </si>
  <si>
    <t>岳阳楼区</t>
  </si>
  <si>
    <t>1.日间照料30人×0.18万/人=5.4万；2.居家托养250×0.12万/人=30万</t>
  </si>
  <si>
    <t>君山区</t>
  </si>
  <si>
    <t>居家托养50×0.12万/人=6万</t>
  </si>
  <si>
    <t>云溪区</t>
  </si>
  <si>
    <t>居家托养60×0.12万/人=7.2万</t>
  </si>
  <si>
    <t>屈原管理区</t>
  </si>
  <si>
    <t>其中：经开区湖南省拓福家纺有限公司4万元，经开区白象食品股份有限公司湖南分公司4万元，</t>
  </si>
  <si>
    <t>省任务寄宿制66人×0.24万/人=15.84万元；居家托养50×0.12万/人=6万，合计21.84万元，本次预拨9.4万元</t>
  </si>
  <si>
    <t>南湖新区</t>
  </si>
  <si>
    <t>居家托养30×0.12万/人=3.6万</t>
  </si>
  <si>
    <t>经济技术开发区</t>
    <phoneticPr fontId="18" type="noConversion"/>
  </si>
  <si>
    <t>市本级及所辖区
小计</t>
    <phoneticPr fontId="18" type="noConversion"/>
  </si>
</sst>
</file>

<file path=xl/styles.xml><?xml version="1.0" encoding="utf-8"?>
<styleSheet xmlns="http://schemas.openxmlformats.org/spreadsheetml/2006/main">
  <numFmts count="4">
    <numFmt numFmtId="176" formatCode="0.00_);[Red]\(0.00\)"/>
    <numFmt numFmtId="177" formatCode="0.00_ ;[Red]\-0.00\ "/>
    <numFmt numFmtId="178" formatCode="0.0_);[Red]\(0.0\)"/>
    <numFmt numFmtId="179" formatCode="0.00_ "/>
  </numFmts>
  <fonts count="19">
    <font>
      <sz val="11"/>
      <color theme="1"/>
      <name val="宋体"/>
      <charset val="134"/>
      <scheme val="minor"/>
    </font>
    <font>
      <sz val="16"/>
      <color indexed="8"/>
      <name val="黑体"/>
      <family val="3"/>
      <charset val="134"/>
    </font>
    <font>
      <sz val="20"/>
      <name val="方正小标宋简体"/>
      <family val="4"/>
      <charset val="134"/>
    </font>
    <font>
      <sz val="10"/>
      <name val="Times New Roman"/>
      <family val="1"/>
    </font>
    <font>
      <sz val="10"/>
      <name val="宋体"/>
      <charset val="134"/>
    </font>
    <font>
      <sz val="10"/>
      <name val="仿宋_GB2312"/>
      <family val="3"/>
      <charset val="134"/>
    </font>
    <font>
      <sz val="12"/>
      <name val="仿宋_GB2312"/>
      <family val="3"/>
      <charset val="134"/>
    </font>
    <font>
      <b/>
      <sz val="10"/>
      <name val="仿宋_GB2312"/>
      <family val="3"/>
      <charset val="134"/>
    </font>
    <font>
      <b/>
      <sz val="10"/>
      <name val="仿宋_GB2312"/>
      <family val="3"/>
      <charset val="134"/>
    </font>
    <font>
      <b/>
      <sz val="11"/>
      <name val="仿宋_GB2312"/>
      <family val="3"/>
      <charset val="134"/>
    </font>
    <font>
      <sz val="10"/>
      <name val="仿宋_GB2312"/>
      <family val="3"/>
      <charset val="134"/>
    </font>
    <font>
      <sz val="12"/>
      <name val="仿宋_GB2312"/>
      <family val="3"/>
      <charset val="134"/>
    </font>
    <font>
      <sz val="10"/>
      <name val="黑体"/>
      <family val="3"/>
      <charset val="134"/>
    </font>
    <font>
      <sz val="12"/>
      <name val="宋体"/>
      <charset val="134"/>
    </font>
    <font>
      <sz val="11"/>
      <name val="仿宋_GB2312"/>
      <family val="3"/>
      <charset val="134"/>
    </font>
    <font>
      <b/>
      <sz val="12"/>
      <name val="仿宋_GB2312"/>
      <family val="3"/>
      <charset val="134"/>
    </font>
    <font>
      <b/>
      <sz val="11"/>
      <name val="仿宋_GB2312"/>
      <family val="3"/>
      <charset val="134"/>
    </font>
    <font>
      <sz val="11"/>
      <name val="仿宋_GB2312"/>
      <family val="3"/>
      <charset val="134"/>
    </font>
    <font>
      <sz val="9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9">
    <xf numFmtId="0" fontId="0" fillId="0" borderId="0" xfId="0">
      <alignment vertical="center"/>
    </xf>
    <xf numFmtId="0" fontId="3" fillId="2" borderId="0" xfId="0" applyFont="1" applyFill="1" applyBorder="1" applyAlignment="1">
      <alignment horizontal="center" vertical="center" wrapText="1"/>
    </xf>
    <xf numFmtId="177" fontId="4" fillId="2" borderId="0" xfId="0" applyNumberFormat="1" applyFont="1" applyFill="1" applyBorder="1" applyAlignment="1">
      <alignment horizontal="center" vertical="center" wrapText="1"/>
    </xf>
    <xf numFmtId="177" fontId="4" fillId="2" borderId="0" xfId="0" applyNumberFormat="1" applyFont="1" applyFill="1" applyBorder="1" applyAlignment="1">
      <alignment horizontal="center" vertical="center"/>
    </xf>
    <xf numFmtId="177" fontId="4" fillId="0" borderId="0" xfId="0" applyNumberFormat="1" applyFont="1" applyFill="1" applyBorder="1" applyAlignment="1">
      <alignment horizontal="center" vertical="center"/>
    </xf>
    <xf numFmtId="0" fontId="5" fillId="2" borderId="0" xfId="0" applyNumberFormat="1" applyFont="1" applyFill="1" applyBorder="1" applyAlignment="1">
      <alignment horizontal="left" vertical="center" wrapText="1"/>
    </xf>
    <xf numFmtId="176" fontId="6" fillId="2" borderId="0" xfId="0" applyNumberFormat="1" applyFont="1" applyFill="1" applyBorder="1" applyAlignment="1">
      <alignment horizontal="center" vertical="center"/>
    </xf>
    <xf numFmtId="0" fontId="5" fillId="2" borderId="0" xfId="0" applyNumberFormat="1" applyFont="1" applyFill="1" applyBorder="1" applyAlignment="1">
      <alignment vertical="center" wrapText="1"/>
    </xf>
    <xf numFmtId="177" fontId="8" fillId="0" borderId="1" xfId="0" applyNumberFormat="1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 wrapText="1"/>
    </xf>
    <xf numFmtId="177" fontId="8" fillId="0" borderId="2" xfId="0" applyNumberFormat="1" applyFont="1" applyFill="1" applyBorder="1" applyAlignment="1">
      <alignment horizontal="center" vertical="center" wrapText="1"/>
    </xf>
    <xf numFmtId="0" fontId="8" fillId="2" borderId="2" xfId="0" applyNumberFormat="1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0" fontId="8" fillId="2" borderId="1" xfId="0" applyNumberFormat="1" applyFont="1" applyFill="1" applyBorder="1" applyAlignment="1">
      <alignment horizontal="center" vertical="center" wrapText="1"/>
    </xf>
    <xf numFmtId="3" fontId="8" fillId="0" borderId="1" xfId="0" applyNumberFormat="1" applyFont="1" applyFill="1" applyBorder="1" applyAlignment="1">
      <alignment horizontal="center" vertical="center" wrapText="1"/>
    </xf>
    <xf numFmtId="177" fontId="8" fillId="2" borderId="1" xfId="0" applyNumberFormat="1" applyFont="1" applyFill="1" applyBorder="1" applyAlignment="1">
      <alignment horizontal="center" vertical="center" wrapText="1"/>
    </xf>
    <xf numFmtId="177" fontId="8" fillId="2" borderId="1" xfId="0" applyNumberFormat="1" applyFont="1" applyFill="1" applyBorder="1" applyAlignment="1">
      <alignment horizontal="center" vertical="center"/>
    </xf>
    <xf numFmtId="176" fontId="8" fillId="2" borderId="1" xfId="0" applyNumberFormat="1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vertical="center" wrapText="1"/>
    </xf>
    <xf numFmtId="3" fontId="5" fillId="0" borderId="1" xfId="0" applyNumberFormat="1" applyFont="1" applyFill="1" applyBorder="1" applyAlignment="1">
      <alignment horizontal="center" vertical="center" wrapText="1"/>
    </xf>
    <xf numFmtId="177" fontId="5" fillId="2" borderId="1" xfId="0" applyNumberFormat="1" applyFont="1" applyFill="1" applyBorder="1" applyAlignment="1">
      <alignment horizontal="center" vertical="center"/>
    </xf>
    <xf numFmtId="176" fontId="5" fillId="2" borderId="1" xfId="0" applyNumberFormat="1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vertical="center" wrapText="1"/>
    </xf>
    <xf numFmtId="178" fontId="5" fillId="0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left" vertical="center" wrapText="1"/>
    </xf>
    <xf numFmtId="176" fontId="6" fillId="2" borderId="1" xfId="0" applyNumberFormat="1" applyFont="1" applyFill="1" applyBorder="1" applyAlignment="1">
      <alignment horizontal="center" vertical="center"/>
    </xf>
    <xf numFmtId="178" fontId="10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vertical="center"/>
    </xf>
    <xf numFmtId="0" fontId="12" fillId="2" borderId="0" xfId="0" applyNumberFormat="1" applyFont="1" applyFill="1" applyBorder="1" applyAlignment="1">
      <alignment horizontal="left" vertical="center"/>
    </xf>
    <xf numFmtId="179" fontId="4" fillId="0" borderId="0" xfId="0" applyNumberFormat="1" applyFont="1" applyFill="1" applyBorder="1" applyAlignment="1">
      <alignment vertical="center"/>
    </xf>
    <xf numFmtId="0" fontId="13" fillId="0" borderId="0" xfId="0" applyFont="1" applyFill="1" applyBorder="1" applyAlignment="1">
      <alignment horizontal="left" vertical="center"/>
    </xf>
    <xf numFmtId="176" fontId="13" fillId="0" borderId="0" xfId="0" applyNumberFormat="1" applyFont="1" applyFill="1" applyBorder="1" applyAlignment="1">
      <alignment horizontal="left" vertical="center"/>
    </xf>
    <xf numFmtId="176" fontId="13" fillId="0" borderId="0" xfId="0" applyNumberFormat="1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179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176" fontId="15" fillId="2" borderId="1" xfId="0" applyNumberFormat="1" applyFont="1" applyFill="1" applyBorder="1" applyAlignment="1">
      <alignment horizontal="center" vertical="center"/>
    </xf>
    <xf numFmtId="0" fontId="16" fillId="2" borderId="1" xfId="0" applyNumberFormat="1" applyFont="1" applyFill="1" applyBorder="1" applyAlignment="1">
      <alignment horizontal="left" vertical="center" wrapText="1"/>
    </xf>
    <xf numFmtId="176" fontId="15" fillId="2" borderId="1" xfId="0" applyNumberFormat="1" applyFont="1" applyFill="1" applyBorder="1" applyAlignment="1">
      <alignment horizontal="center" vertical="center" wrapText="1"/>
    </xf>
    <xf numFmtId="0" fontId="8" fillId="2" borderId="1" xfId="0" applyNumberFormat="1" applyFont="1" applyFill="1" applyBorder="1" applyAlignment="1">
      <alignment horizontal="left" vertical="center" wrapText="1"/>
    </xf>
    <xf numFmtId="176" fontId="16" fillId="2" borderId="1" xfId="0" applyNumberFormat="1" applyFont="1" applyFill="1" applyBorder="1" applyAlignment="1">
      <alignment horizontal="center" vertical="center" wrapText="1"/>
    </xf>
    <xf numFmtId="176" fontId="16" fillId="0" borderId="1" xfId="0" applyNumberFormat="1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 wrapText="1"/>
    </xf>
    <xf numFmtId="0" fontId="17" fillId="2" borderId="1" xfId="0" applyNumberFormat="1" applyFont="1" applyFill="1" applyBorder="1" applyAlignment="1">
      <alignment horizontal="left" vertical="center" wrapText="1"/>
    </xf>
    <xf numFmtId="176" fontId="6" fillId="2" borderId="1" xfId="0" applyNumberFormat="1" applyFont="1" applyFill="1" applyBorder="1" applyAlignment="1">
      <alignment horizontal="center" vertical="center" wrapText="1"/>
    </xf>
    <xf numFmtId="176" fontId="17" fillId="2" borderId="1" xfId="0" applyNumberFormat="1" applyFont="1" applyFill="1" applyBorder="1" applyAlignment="1">
      <alignment horizontal="center" vertical="center" wrapText="1"/>
    </xf>
    <xf numFmtId="176" fontId="17" fillId="0" borderId="1" xfId="0" applyNumberFormat="1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left" vertical="top" wrapText="1"/>
    </xf>
    <xf numFmtId="0" fontId="8" fillId="0" borderId="2" xfId="0" applyNumberFormat="1" applyFont="1" applyFill="1" applyBorder="1" applyAlignment="1">
      <alignment horizontal="center" vertical="center" wrapText="1"/>
    </xf>
    <xf numFmtId="0" fontId="8" fillId="0" borderId="4" xfId="0" applyNumberFormat="1" applyFont="1" applyFill="1" applyBorder="1" applyAlignment="1">
      <alignment horizontal="center" vertical="center" wrapText="1"/>
    </xf>
    <xf numFmtId="0" fontId="8" fillId="2" borderId="2" xfId="0" applyNumberFormat="1" applyFont="1" applyFill="1" applyBorder="1" applyAlignment="1">
      <alignment horizontal="center" vertical="center" wrapText="1"/>
    </xf>
    <xf numFmtId="0" fontId="8" fillId="2" borderId="4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8" fillId="2" borderId="5" xfId="0" applyNumberFormat="1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2" fillId="2" borderId="0" xfId="0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/>
    </xf>
    <xf numFmtId="0" fontId="9" fillId="0" borderId="2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vertical="center"/>
    </xf>
    <xf numFmtId="0" fontId="14" fillId="0" borderId="4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 wrapText="1"/>
    </xf>
    <xf numFmtId="177" fontId="8" fillId="0" borderId="5" xfId="0" applyNumberFormat="1" applyFont="1" applyFill="1" applyBorder="1" applyAlignment="1">
      <alignment horizontal="center" vertical="center" wrapText="1"/>
    </xf>
    <xf numFmtId="177" fontId="8" fillId="0" borderId="6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4"/>
  <sheetViews>
    <sheetView tabSelected="1" workbookViewId="0">
      <selection activeCell="C5" sqref="C5:C6"/>
    </sheetView>
  </sheetViews>
  <sheetFormatPr defaultColWidth="9" defaultRowHeight="14.4"/>
  <cols>
    <col min="1" max="1" width="16.88671875" customWidth="1"/>
    <col min="2" max="4" width="8.88671875" customWidth="1"/>
    <col min="5" max="5" width="19.88671875" customWidth="1"/>
    <col min="6" max="6" width="16.5546875" customWidth="1"/>
    <col min="8" max="8" width="17.5546875" customWidth="1"/>
    <col min="14" max="14" width="12.33203125" customWidth="1"/>
  </cols>
  <sheetData>
    <row r="1" spans="1:15" ht="23.4" customHeight="1">
      <c r="A1" s="57" t="s">
        <v>0</v>
      </c>
      <c r="B1" s="57"/>
    </row>
    <row r="2" spans="1:15" ht="57" customHeight="1">
      <c r="A2" s="58" t="s">
        <v>1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</row>
    <row r="3" spans="1:15" ht="15.6">
      <c r="A3" s="1"/>
      <c r="B3" s="2"/>
      <c r="C3" s="2"/>
      <c r="D3" s="3"/>
      <c r="E3" s="4"/>
      <c r="F3" s="5"/>
      <c r="G3" s="6"/>
      <c r="H3" s="7"/>
      <c r="I3" s="29"/>
      <c r="J3" s="30"/>
      <c r="K3" s="31"/>
      <c r="L3" s="32"/>
      <c r="M3" s="31"/>
      <c r="N3" s="33"/>
      <c r="O3" s="33"/>
    </row>
    <row r="4" spans="1:15" ht="37.950000000000003" customHeight="1">
      <c r="A4" s="64" t="s">
        <v>2</v>
      </c>
      <c r="B4" s="65" t="s">
        <v>3</v>
      </c>
      <c r="C4" s="59" t="s">
        <v>4</v>
      </c>
      <c r="D4" s="60"/>
      <c r="E4" s="60"/>
      <c r="F4" s="60"/>
      <c r="G4" s="60"/>
      <c r="H4" s="60"/>
      <c r="I4" s="61" t="s">
        <v>5</v>
      </c>
      <c r="J4" s="62"/>
      <c r="K4" s="62"/>
      <c r="L4" s="62"/>
      <c r="M4" s="63"/>
      <c r="N4" s="34" t="s">
        <v>6</v>
      </c>
      <c r="O4" s="34" t="s">
        <v>7</v>
      </c>
    </row>
    <row r="5" spans="1:15" ht="43.05" customHeight="1">
      <c r="A5" s="64"/>
      <c r="B5" s="66"/>
      <c r="C5" s="67" t="s">
        <v>8</v>
      </c>
      <c r="D5" s="10" t="s">
        <v>9</v>
      </c>
      <c r="E5" s="50" t="s">
        <v>10</v>
      </c>
      <c r="F5" s="51"/>
      <c r="G5" s="52" t="s">
        <v>11</v>
      </c>
      <c r="H5" s="53"/>
      <c r="I5" s="55" t="s">
        <v>8</v>
      </c>
      <c r="J5" s="50" t="s">
        <v>12</v>
      </c>
      <c r="K5" s="51"/>
      <c r="L5" s="50" t="s">
        <v>13</v>
      </c>
      <c r="M5" s="54"/>
      <c r="N5" s="35" t="s">
        <v>14</v>
      </c>
      <c r="O5" s="35" t="s">
        <v>7</v>
      </c>
    </row>
    <row r="6" spans="1:15" ht="34.950000000000003" customHeight="1">
      <c r="A6" s="64"/>
      <c r="B6" s="66"/>
      <c r="C6" s="68"/>
      <c r="D6" s="8" t="s">
        <v>15</v>
      </c>
      <c r="E6" s="12" t="s">
        <v>15</v>
      </c>
      <c r="F6" s="11" t="s">
        <v>16</v>
      </c>
      <c r="G6" s="13" t="s">
        <v>15</v>
      </c>
      <c r="H6" s="14" t="s">
        <v>16</v>
      </c>
      <c r="I6" s="56"/>
      <c r="J6" s="36" t="s">
        <v>15</v>
      </c>
      <c r="K6" s="37" t="s">
        <v>16</v>
      </c>
      <c r="L6" s="35" t="s">
        <v>15</v>
      </c>
      <c r="M6" s="37" t="s">
        <v>16</v>
      </c>
      <c r="N6" s="35" t="s">
        <v>15</v>
      </c>
      <c r="O6" s="35" t="s">
        <v>15</v>
      </c>
    </row>
    <row r="7" spans="1:15" ht="34.950000000000003" customHeight="1">
      <c r="A7" s="15" t="s">
        <v>31</v>
      </c>
      <c r="B7" s="16">
        <f t="shared" ref="B7:B14" si="0">C7+I7++N7+O7</f>
        <v>137.69999999999999</v>
      </c>
      <c r="C7" s="9">
        <f t="shared" ref="C7:C14" si="1">D7+E7+G7</f>
        <v>92.2</v>
      </c>
      <c r="D7" s="17"/>
      <c r="E7" s="17">
        <v>24.6</v>
      </c>
      <c r="F7" s="18"/>
      <c r="G7" s="17">
        <v>67.599999999999994</v>
      </c>
      <c r="H7" s="19"/>
      <c r="I7" s="38">
        <f t="shared" ref="I7:I14" si="2">SUM(L7+J7)</f>
        <v>39.5</v>
      </c>
      <c r="J7" s="14"/>
      <c r="K7" s="39"/>
      <c r="L7" s="40">
        <v>39.5</v>
      </c>
      <c r="M7" s="41"/>
      <c r="N7" s="42">
        <v>6</v>
      </c>
      <c r="O7" s="43"/>
    </row>
    <row r="8" spans="1:15" ht="34.950000000000003" customHeight="1">
      <c r="A8" s="20" t="s">
        <v>17</v>
      </c>
      <c r="B8" s="16"/>
      <c r="C8" s="9"/>
      <c r="D8" s="21"/>
      <c r="E8" s="21">
        <v>16.600000000000001</v>
      </c>
      <c r="F8" s="22" t="s">
        <v>18</v>
      </c>
      <c r="G8" s="21"/>
      <c r="H8" s="23"/>
      <c r="I8" s="38"/>
      <c r="J8" s="44"/>
      <c r="K8" s="45"/>
      <c r="L8" s="46"/>
      <c r="M8" s="25"/>
      <c r="N8" s="47"/>
      <c r="O8" s="48"/>
    </row>
    <row r="9" spans="1:15" ht="70.05" customHeight="1">
      <c r="A9" s="24" t="s">
        <v>19</v>
      </c>
      <c r="B9" s="16">
        <f t="shared" si="0"/>
        <v>56.6</v>
      </c>
      <c r="C9" s="9">
        <f t="shared" si="1"/>
        <v>35.4</v>
      </c>
      <c r="D9" s="21"/>
      <c r="E9" s="21"/>
      <c r="F9" s="25"/>
      <c r="G9" s="26">
        <v>35.4</v>
      </c>
      <c r="H9" s="23" t="s">
        <v>20</v>
      </c>
      <c r="I9" s="38">
        <f t="shared" si="2"/>
        <v>20</v>
      </c>
      <c r="J9" s="44"/>
      <c r="K9" s="45"/>
      <c r="L9" s="46">
        <v>20</v>
      </c>
      <c r="M9" s="49"/>
      <c r="N9" s="48">
        <v>1.2</v>
      </c>
      <c r="O9" s="48"/>
    </row>
    <row r="10" spans="1:15" ht="34.950000000000003" customHeight="1">
      <c r="A10" s="24" t="s">
        <v>21</v>
      </c>
      <c r="B10" s="16">
        <f t="shared" si="0"/>
        <v>12.7</v>
      </c>
      <c r="C10" s="9">
        <f t="shared" si="1"/>
        <v>6</v>
      </c>
      <c r="D10" s="21"/>
      <c r="E10" s="21"/>
      <c r="F10" s="25"/>
      <c r="G10" s="26">
        <v>6</v>
      </c>
      <c r="H10" s="23" t="s">
        <v>22</v>
      </c>
      <c r="I10" s="38">
        <f t="shared" si="2"/>
        <v>5.5</v>
      </c>
      <c r="J10" s="44"/>
      <c r="K10" s="45"/>
      <c r="L10" s="46">
        <v>5.5</v>
      </c>
      <c r="M10" s="49"/>
      <c r="N10" s="48">
        <v>1.2</v>
      </c>
      <c r="O10" s="48"/>
    </row>
    <row r="11" spans="1:15" ht="34.950000000000003" customHeight="1">
      <c r="A11" s="27" t="s">
        <v>23</v>
      </c>
      <c r="B11" s="16">
        <f t="shared" si="0"/>
        <v>13.7</v>
      </c>
      <c r="C11" s="9">
        <f t="shared" si="1"/>
        <v>7.2</v>
      </c>
      <c r="D11" s="21"/>
      <c r="E11" s="21"/>
      <c r="F11" s="25"/>
      <c r="G11" s="26">
        <v>7.2</v>
      </c>
      <c r="H11" s="23" t="s">
        <v>24</v>
      </c>
      <c r="I11" s="38">
        <f t="shared" si="2"/>
        <v>5.3</v>
      </c>
      <c r="J11" s="44"/>
      <c r="K11" s="45"/>
      <c r="L11" s="46">
        <v>5.3</v>
      </c>
      <c r="M11" s="49"/>
      <c r="N11" s="48">
        <v>1.2</v>
      </c>
      <c r="O11" s="48"/>
    </row>
    <row r="12" spans="1:15" ht="33" customHeight="1">
      <c r="A12" s="24" t="s">
        <v>25</v>
      </c>
      <c r="B12" s="16">
        <f t="shared" si="0"/>
        <v>7.8</v>
      </c>
      <c r="C12" s="9">
        <f t="shared" si="1"/>
        <v>6</v>
      </c>
      <c r="D12" s="21"/>
      <c r="E12" s="21"/>
      <c r="F12" s="28"/>
      <c r="G12" s="26">
        <v>6</v>
      </c>
      <c r="H12" s="23" t="s">
        <v>22</v>
      </c>
      <c r="I12" s="38">
        <f t="shared" si="2"/>
        <v>0.6</v>
      </c>
      <c r="J12" s="44"/>
      <c r="K12" s="45"/>
      <c r="L12" s="46">
        <v>0.6</v>
      </c>
      <c r="M12" s="49"/>
      <c r="N12" s="48">
        <v>1.2</v>
      </c>
      <c r="O12" s="48"/>
    </row>
    <row r="13" spans="1:15" ht="96" customHeight="1">
      <c r="A13" s="24" t="s">
        <v>30</v>
      </c>
      <c r="B13" s="16">
        <f t="shared" si="0"/>
        <v>24.7</v>
      </c>
      <c r="C13" s="9">
        <f t="shared" si="1"/>
        <v>17.399999999999999</v>
      </c>
      <c r="D13" s="21"/>
      <c r="E13" s="21">
        <v>8</v>
      </c>
      <c r="F13" s="25" t="s">
        <v>26</v>
      </c>
      <c r="G13" s="26">
        <v>9.4</v>
      </c>
      <c r="H13" s="23" t="s">
        <v>27</v>
      </c>
      <c r="I13" s="38">
        <f t="shared" si="2"/>
        <v>6.1</v>
      </c>
      <c r="J13" s="44"/>
      <c r="K13" s="45"/>
      <c r="L13" s="46">
        <v>6.1</v>
      </c>
      <c r="M13" s="49"/>
      <c r="N13" s="48">
        <v>1.2</v>
      </c>
      <c r="O13" s="48"/>
    </row>
    <row r="14" spans="1:15" ht="34.950000000000003" customHeight="1">
      <c r="A14" s="24" t="s">
        <v>28</v>
      </c>
      <c r="B14" s="16">
        <f t="shared" si="0"/>
        <v>5.6</v>
      </c>
      <c r="C14" s="9">
        <f t="shared" si="1"/>
        <v>3.6</v>
      </c>
      <c r="D14" s="21"/>
      <c r="E14" s="21"/>
      <c r="F14" s="25"/>
      <c r="G14" s="26">
        <v>3.6</v>
      </c>
      <c r="H14" s="23" t="s">
        <v>29</v>
      </c>
      <c r="I14" s="38">
        <f t="shared" si="2"/>
        <v>2</v>
      </c>
      <c r="J14" s="44"/>
      <c r="K14" s="45"/>
      <c r="L14" s="46">
        <v>2</v>
      </c>
      <c r="M14" s="49"/>
      <c r="N14" s="48"/>
      <c r="O14" s="48"/>
    </row>
  </sheetData>
  <mergeCells count="12">
    <mergeCell ref="B4:B6"/>
    <mergeCell ref="C5:C6"/>
    <mergeCell ref="E5:F5"/>
    <mergeCell ref="G5:H5"/>
    <mergeCell ref="J5:K5"/>
    <mergeCell ref="L5:M5"/>
    <mergeCell ref="I5:I6"/>
    <mergeCell ref="A1:B1"/>
    <mergeCell ref="A2:O2"/>
    <mergeCell ref="C4:H4"/>
    <mergeCell ref="I4:M4"/>
    <mergeCell ref="A4:A6"/>
  </mergeCells>
  <phoneticPr fontId="18" type="noConversion"/>
  <printOptions horizontalCentered="1"/>
  <pageMargins left="0.59027777777777801" right="0.59027777777777801" top="0.78680555555555598" bottom="0.78680555555555598" header="0.31458333333333299" footer="0.31458333333333299"/>
  <pageSetup paperSize="9" scale="78" orientation="landscape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4"/>
  <sheetData/>
  <phoneticPr fontId="18" type="noConversion"/>
  <pageMargins left="0.69930555555555596" right="0.69930555555555596" top="0.75" bottom="0.75" header="0.3" footer="0.3"/>
  <pageSetup paperSize="9" orientation="portrait" horizontalDpi="200" verticalDpi="30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4"/>
  <sheetData/>
  <phoneticPr fontId="18" type="noConversion"/>
  <pageMargins left="0.69930555555555596" right="0.69930555555555596" top="0.75" bottom="0.75" header="0.3" footer="0.3"/>
  <pageSetup paperSize="9" orientation="portrait" horizontalDpi="2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lastPrinted>2021-05-10T07:39:33Z</cp:lastPrinted>
  <dcterms:created xsi:type="dcterms:W3CDTF">2006-09-13T11:21:00Z</dcterms:created>
  <dcterms:modified xsi:type="dcterms:W3CDTF">2021-05-10T07:39:38Z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2052-10.1.0.5866</vt:lpwstr>
  </property>
</Properties>
</file>