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报财政下达表" sheetId="1" r:id="rId1"/>
    <sheet name="Sheet1" sheetId="2" r:id="rId2"/>
  </sheets>
  <definedNames>
    <definedName name="_xlnm._FilterDatabase" localSheetId="1" hidden="1">Sheet1!#REF!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<sst xmlns="http://schemas.openxmlformats.org/spreadsheetml/2006/main" count="166">
  <si>
    <t>附件1</t>
  </si>
  <si>
    <t>岳阳市本级及市辖区2020年农村改厕资金安排表</t>
  </si>
  <si>
    <t>单位：万元</t>
  </si>
  <si>
    <t>县市区/单位</t>
  </si>
  <si>
    <t>财政支持环节与内容</t>
  </si>
  <si>
    <t>户厕资金</t>
  </si>
  <si>
    <t>公厕资金</t>
  </si>
  <si>
    <t>合计</t>
  </si>
  <si>
    <t>长沙市小计</t>
  </si>
  <si>
    <t>长沙市本级及所辖区</t>
  </si>
  <si>
    <t>开福区</t>
  </si>
  <si>
    <t>主要用于农村户厕化粪池建设与改造</t>
  </si>
  <si>
    <t>雨花区</t>
  </si>
  <si>
    <t>长沙高新区</t>
  </si>
  <si>
    <t>天心区</t>
  </si>
  <si>
    <t>岳麓区</t>
  </si>
  <si>
    <t>望城区</t>
  </si>
  <si>
    <t>长沙县</t>
  </si>
  <si>
    <t>主要用于农村户厕化粪池建设与改造、公厕建设</t>
  </si>
  <si>
    <t>省直管县小计</t>
  </si>
  <si>
    <t>宁乡市</t>
  </si>
  <si>
    <t>浏阳市</t>
  </si>
  <si>
    <t>株洲市小计</t>
  </si>
  <si>
    <t>株洲市本级及所辖区</t>
  </si>
  <si>
    <t>天元区</t>
  </si>
  <si>
    <t>荷塘区</t>
  </si>
  <si>
    <t>芦淞区</t>
  </si>
  <si>
    <t>石峰区</t>
  </si>
  <si>
    <t>公厕建设</t>
  </si>
  <si>
    <t>茶陵县</t>
  </si>
  <si>
    <t>醴陵市</t>
  </si>
  <si>
    <t>攸县</t>
  </si>
  <si>
    <t>炎陵县</t>
  </si>
  <si>
    <t>渌口区</t>
  </si>
  <si>
    <t>湘潭市小计</t>
  </si>
  <si>
    <t>湘潭市本级及所辖区</t>
  </si>
  <si>
    <t>雨湖区</t>
  </si>
  <si>
    <t>岳塘区</t>
  </si>
  <si>
    <t>湘潭高新区</t>
  </si>
  <si>
    <t>湘潭经开区</t>
  </si>
  <si>
    <t>湘潭县</t>
  </si>
  <si>
    <t>湘乡市</t>
  </si>
  <si>
    <t>韶山市</t>
  </si>
  <si>
    <t>衡阳市小计</t>
  </si>
  <si>
    <t>衡阳市本级及所辖区</t>
  </si>
  <si>
    <t>雁峰区</t>
  </si>
  <si>
    <t>石鼓区</t>
  </si>
  <si>
    <t>蒸湘区</t>
  </si>
  <si>
    <t>珠晖区</t>
  </si>
  <si>
    <t>南岳区</t>
  </si>
  <si>
    <t>衡南县</t>
  </si>
  <si>
    <t>衡阳县</t>
  </si>
  <si>
    <t>衡山县</t>
  </si>
  <si>
    <t>衡东县</t>
  </si>
  <si>
    <t>祁东县</t>
  </si>
  <si>
    <t>常宁市</t>
  </si>
  <si>
    <t>耒阳市</t>
  </si>
  <si>
    <t>邵阳市小计</t>
  </si>
  <si>
    <t>邵阳市本级及所辖区</t>
  </si>
  <si>
    <t>大祥区</t>
  </si>
  <si>
    <t>北塔区</t>
  </si>
  <si>
    <t>双清区</t>
  </si>
  <si>
    <t>邵阳经开区</t>
  </si>
  <si>
    <t>邵东市</t>
  </si>
  <si>
    <t>新邵县</t>
  </si>
  <si>
    <t>隆回县</t>
  </si>
  <si>
    <t>洞口县</t>
  </si>
  <si>
    <t>绥宁县</t>
  </si>
  <si>
    <t>城步县</t>
  </si>
  <si>
    <t>武冈市</t>
  </si>
  <si>
    <t>新宁县</t>
  </si>
  <si>
    <t>邵阳县</t>
  </si>
  <si>
    <t>岳阳市本级及所辖区</t>
  </si>
  <si>
    <t>岳阳经济技术开发区</t>
  </si>
  <si>
    <t>云溪区</t>
  </si>
  <si>
    <t>君山区</t>
  </si>
  <si>
    <t>南湖新区</t>
  </si>
  <si>
    <t>屈原管理区</t>
  </si>
  <si>
    <t>常德市小计</t>
  </si>
  <si>
    <t>常德市本级及所辖区</t>
  </si>
  <si>
    <r>
      <rPr>
        <sz val="11"/>
        <rFont val="宋体"/>
        <charset val="134"/>
      </rPr>
      <t>武陵区</t>
    </r>
  </si>
  <si>
    <r>
      <rPr>
        <sz val="11"/>
        <rFont val="宋体"/>
        <charset val="134"/>
      </rPr>
      <t>鼎城区</t>
    </r>
  </si>
  <si>
    <r>
      <rPr>
        <sz val="11"/>
        <rFont val="宋体"/>
        <charset val="134"/>
      </rPr>
      <t>常德经开区</t>
    </r>
  </si>
  <si>
    <r>
      <rPr>
        <sz val="11"/>
        <rFont val="宋体"/>
        <charset val="134"/>
      </rPr>
      <t>柳叶湖旅游度假区</t>
    </r>
  </si>
  <si>
    <r>
      <rPr>
        <sz val="11"/>
        <rFont val="宋体"/>
        <charset val="134"/>
      </rPr>
      <t>西湖管理区</t>
    </r>
  </si>
  <si>
    <r>
      <rPr>
        <sz val="11"/>
        <rFont val="宋体"/>
        <charset val="134"/>
      </rPr>
      <t>桃花源旅游管理区</t>
    </r>
  </si>
  <si>
    <r>
      <rPr>
        <sz val="11"/>
        <rFont val="宋体"/>
        <charset val="134"/>
      </rPr>
      <t>汉寿县</t>
    </r>
  </si>
  <si>
    <r>
      <rPr>
        <sz val="11"/>
        <rFont val="宋体"/>
        <charset val="134"/>
      </rPr>
      <t>桃源县</t>
    </r>
  </si>
  <si>
    <r>
      <rPr>
        <sz val="11"/>
        <rFont val="宋体"/>
        <charset val="134"/>
      </rPr>
      <t>临澧县</t>
    </r>
  </si>
  <si>
    <r>
      <rPr>
        <sz val="11"/>
        <rFont val="宋体"/>
        <charset val="134"/>
      </rPr>
      <t>石门县</t>
    </r>
  </si>
  <si>
    <r>
      <rPr>
        <sz val="11"/>
        <rFont val="宋体"/>
        <charset val="134"/>
      </rPr>
      <t>澧县</t>
    </r>
  </si>
  <si>
    <r>
      <rPr>
        <sz val="11"/>
        <rFont val="宋体"/>
        <charset val="134"/>
      </rPr>
      <t>安乡县</t>
    </r>
  </si>
  <si>
    <r>
      <rPr>
        <sz val="11"/>
        <rFont val="宋体"/>
        <charset val="134"/>
      </rPr>
      <t>津市市</t>
    </r>
  </si>
  <si>
    <t>张家界市小计</t>
  </si>
  <si>
    <t>张家界市本级及所辖区</t>
  </si>
  <si>
    <t>武陵源区</t>
  </si>
  <si>
    <r>
      <rPr>
        <sz val="11"/>
        <rFont val="宋体"/>
        <charset val="134"/>
      </rPr>
      <t>慈利县</t>
    </r>
  </si>
  <si>
    <t>益阳市小计</t>
  </si>
  <si>
    <t>益阳市本级及所辖区</t>
  </si>
  <si>
    <r>
      <rPr>
        <sz val="11"/>
        <rFont val="宋体"/>
        <charset val="134"/>
      </rPr>
      <t>赫山区</t>
    </r>
  </si>
  <si>
    <r>
      <rPr>
        <sz val="11"/>
        <rFont val="宋体"/>
        <charset val="134"/>
      </rPr>
      <t>资阳区</t>
    </r>
  </si>
  <si>
    <r>
      <rPr>
        <sz val="11"/>
        <rFont val="宋体"/>
        <charset val="134"/>
      </rPr>
      <t>大通湖区</t>
    </r>
  </si>
  <si>
    <r>
      <rPr>
        <sz val="11"/>
        <rFont val="宋体"/>
        <charset val="134"/>
      </rPr>
      <t>益阳高新区</t>
    </r>
  </si>
  <si>
    <r>
      <rPr>
        <sz val="11"/>
        <rFont val="宋体"/>
        <charset val="134"/>
      </rPr>
      <t>安化县</t>
    </r>
  </si>
  <si>
    <r>
      <rPr>
        <sz val="11"/>
        <rFont val="宋体"/>
        <charset val="134"/>
      </rPr>
      <t>桃江县</t>
    </r>
  </si>
  <si>
    <r>
      <rPr>
        <sz val="11"/>
        <rFont val="宋体"/>
        <charset val="134"/>
      </rPr>
      <t>沅江市</t>
    </r>
  </si>
  <si>
    <t>南县</t>
  </si>
  <si>
    <t>永州市小计</t>
  </si>
  <si>
    <t>永州市本级及所辖区</t>
  </si>
  <si>
    <r>
      <rPr>
        <sz val="11"/>
        <rFont val="宋体"/>
        <charset val="134"/>
      </rPr>
      <t>冷水滩区</t>
    </r>
  </si>
  <si>
    <r>
      <rPr>
        <sz val="11"/>
        <rFont val="宋体"/>
        <charset val="134"/>
      </rPr>
      <t>零陵区</t>
    </r>
  </si>
  <si>
    <r>
      <rPr>
        <sz val="11"/>
        <rFont val="宋体"/>
        <charset val="134"/>
      </rPr>
      <t>金洞管理区</t>
    </r>
  </si>
  <si>
    <r>
      <rPr>
        <sz val="11"/>
        <rFont val="宋体"/>
        <charset val="134"/>
      </rPr>
      <t>永州经开区</t>
    </r>
  </si>
  <si>
    <r>
      <rPr>
        <sz val="11"/>
        <rFont val="宋体"/>
        <charset val="134"/>
      </rPr>
      <t>祁阳县</t>
    </r>
  </si>
  <si>
    <r>
      <rPr>
        <sz val="11"/>
        <rFont val="宋体"/>
        <charset val="134"/>
      </rPr>
      <t>东安县</t>
    </r>
  </si>
  <si>
    <r>
      <rPr>
        <sz val="11"/>
        <rFont val="宋体"/>
        <charset val="134"/>
      </rPr>
      <t>道县</t>
    </r>
  </si>
  <si>
    <r>
      <rPr>
        <sz val="11"/>
        <rFont val="宋体"/>
        <charset val="134"/>
      </rPr>
      <t>双牌县</t>
    </r>
  </si>
  <si>
    <r>
      <rPr>
        <sz val="11"/>
        <rFont val="宋体"/>
        <charset val="134"/>
      </rPr>
      <t>江永县</t>
    </r>
  </si>
  <si>
    <r>
      <rPr>
        <sz val="11"/>
        <rFont val="宋体"/>
        <charset val="134"/>
      </rPr>
      <t>江华县</t>
    </r>
  </si>
  <si>
    <r>
      <rPr>
        <sz val="11"/>
        <rFont val="宋体"/>
        <charset val="134"/>
      </rPr>
      <t>宁远县</t>
    </r>
  </si>
  <si>
    <r>
      <rPr>
        <sz val="11"/>
        <rFont val="宋体"/>
        <charset val="134"/>
      </rPr>
      <t>新田县</t>
    </r>
  </si>
  <si>
    <r>
      <rPr>
        <sz val="11"/>
        <rFont val="宋体"/>
        <charset val="134"/>
      </rPr>
      <t>蓝山县</t>
    </r>
  </si>
  <si>
    <t>郴州市小计</t>
  </si>
  <si>
    <t>郴州市本级及所辖区</t>
  </si>
  <si>
    <r>
      <rPr>
        <sz val="11"/>
        <rFont val="宋体"/>
        <charset val="134"/>
      </rPr>
      <t>北湖区</t>
    </r>
  </si>
  <si>
    <r>
      <rPr>
        <sz val="11"/>
        <rFont val="宋体"/>
        <charset val="134"/>
      </rPr>
      <t>苏仙区</t>
    </r>
  </si>
  <si>
    <r>
      <rPr>
        <sz val="11"/>
        <rFont val="宋体"/>
        <charset val="134"/>
      </rPr>
      <t>资兴市</t>
    </r>
  </si>
  <si>
    <r>
      <rPr>
        <sz val="11"/>
        <rFont val="宋体"/>
        <charset val="134"/>
      </rPr>
      <t>桂阳县</t>
    </r>
  </si>
  <si>
    <r>
      <rPr>
        <sz val="11"/>
        <rFont val="宋体"/>
        <charset val="134"/>
      </rPr>
      <t>宜章县</t>
    </r>
  </si>
  <si>
    <r>
      <rPr>
        <sz val="11"/>
        <rFont val="宋体"/>
        <charset val="134"/>
      </rPr>
      <t>永兴县</t>
    </r>
  </si>
  <si>
    <r>
      <rPr>
        <sz val="11"/>
        <rFont val="宋体"/>
        <charset val="134"/>
      </rPr>
      <t>嘉禾县</t>
    </r>
  </si>
  <si>
    <r>
      <rPr>
        <sz val="11"/>
        <rFont val="宋体"/>
        <charset val="134"/>
      </rPr>
      <t>临武县</t>
    </r>
  </si>
  <si>
    <r>
      <rPr>
        <sz val="11"/>
        <rFont val="宋体"/>
        <charset val="134"/>
      </rPr>
      <t>汝城县</t>
    </r>
  </si>
  <si>
    <r>
      <rPr>
        <sz val="11"/>
        <rFont val="宋体"/>
        <charset val="134"/>
      </rPr>
      <t>桂东县</t>
    </r>
  </si>
  <si>
    <r>
      <rPr>
        <sz val="11"/>
        <rFont val="宋体"/>
        <charset val="134"/>
      </rPr>
      <t>安仁县</t>
    </r>
  </si>
  <si>
    <t>娄底市小计</t>
  </si>
  <si>
    <t>娄底市本级及所辖区</t>
  </si>
  <si>
    <r>
      <rPr>
        <sz val="11"/>
        <rFont val="宋体"/>
        <charset val="134"/>
      </rPr>
      <t>娄星区</t>
    </r>
  </si>
  <si>
    <r>
      <rPr>
        <sz val="11"/>
        <rFont val="宋体"/>
        <charset val="134"/>
      </rPr>
      <t>娄底经开区</t>
    </r>
  </si>
  <si>
    <r>
      <rPr>
        <sz val="11"/>
        <rFont val="宋体"/>
        <charset val="134"/>
      </rPr>
      <t>涟源市</t>
    </r>
  </si>
  <si>
    <r>
      <rPr>
        <sz val="11"/>
        <rFont val="宋体"/>
        <charset val="134"/>
      </rPr>
      <t>新化县</t>
    </r>
  </si>
  <si>
    <r>
      <rPr>
        <sz val="11"/>
        <rFont val="宋体"/>
        <charset val="134"/>
      </rPr>
      <t>冷水江市</t>
    </r>
  </si>
  <si>
    <r>
      <rPr>
        <sz val="11"/>
        <rFont val="宋体"/>
        <charset val="134"/>
      </rPr>
      <t>双峰县</t>
    </r>
  </si>
  <si>
    <t>怀化市小计</t>
  </si>
  <si>
    <t>怀化市本级及所辖区</t>
  </si>
  <si>
    <r>
      <rPr>
        <sz val="11"/>
        <rFont val="宋体"/>
        <charset val="134"/>
      </rPr>
      <t>鹤城区</t>
    </r>
  </si>
  <si>
    <r>
      <rPr>
        <sz val="11"/>
        <rFont val="宋体"/>
        <charset val="134"/>
      </rPr>
      <t>中方县</t>
    </r>
  </si>
  <si>
    <r>
      <rPr>
        <sz val="11"/>
        <rFont val="宋体"/>
        <charset val="134"/>
      </rPr>
      <t>沅陵县</t>
    </r>
  </si>
  <si>
    <r>
      <rPr>
        <sz val="11"/>
        <rFont val="宋体"/>
        <charset val="134"/>
      </rPr>
      <t>辰溪县</t>
    </r>
  </si>
  <si>
    <r>
      <rPr>
        <sz val="11"/>
        <rFont val="宋体"/>
        <charset val="134"/>
      </rPr>
      <t>溆浦县</t>
    </r>
  </si>
  <si>
    <r>
      <rPr>
        <sz val="11"/>
        <rFont val="宋体"/>
        <charset val="134"/>
      </rPr>
      <t>会同县</t>
    </r>
  </si>
  <si>
    <r>
      <rPr>
        <sz val="11"/>
        <rFont val="宋体"/>
        <charset val="134"/>
      </rPr>
      <t>麻阳县</t>
    </r>
  </si>
  <si>
    <r>
      <rPr>
        <sz val="11"/>
        <rFont val="宋体"/>
        <charset val="134"/>
      </rPr>
      <t>新晃县</t>
    </r>
  </si>
  <si>
    <r>
      <rPr>
        <sz val="11"/>
        <rFont val="宋体"/>
        <charset val="134"/>
      </rPr>
      <t>芷江县</t>
    </r>
  </si>
  <si>
    <r>
      <rPr>
        <sz val="11"/>
        <rFont val="宋体"/>
        <charset val="134"/>
      </rPr>
      <t>靖州县</t>
    </r>
  </si>
  <si>
    <r>
      <rPr>
        <sz val="11"/>
        <rFont val="宋体"/>
        <charset val="134"/>
      </rPr>
      <t>通道县</t>
    </r>
  </si>
  <si>
    <r>
      <rPr>
        <sz val="11"/>
        <rFont val="宋体"/>
        <charset val="134"/>
      </rPr>
      <t>洪江市</t>
    </r>
  </si>
  <si>
    <t>湘西土家族苗族自治州</t>
  </si>
  <si>
    <r>
      <rPr>
        <sz val="11"/>
        <rFont val="宋体"/>
        <charset val="134"/>
      </rPr>
      <t>吉首市</t>
    </r>
  </si>
  <si>
    <r>
      <rPr>
        <sz val="11"/>
        <rFont val="宋体"/>
        <charset val="134"/>
      </rPr>
      <t>泸溪县</t>
    </r>
  </si>
  <si>
    <r>
      <rPr>
        <sz val="11"/>
        <rFont val="宋体"/>
        <charset val="134"/>
      </rPr>
      <t>凤凰县</t>
    </r>
  </si>
  <si>
    <r>
      <rPr>
        <sz val="11"/>
        <rFont val="宋体"/>
        <charset val="134"/>
      </rPr>
      <t>花垣县</t>
    </r>
  </si>
  <si>
    <r>
      <rPr>
        <sz val="11"/>
        <rFont val="宋体"/>
        <charset val="134"/>
      </rPr>
      <t>保靖县</t>
    </r>
  </si>
  <si>
    <r>
      <rPr>
        <sz val="11"/>
        <rFont val="宋体"/>
        <charset val="134"/>
      </rPr>
      <t>古丈县</t>
    </r>
  </si>
  <si>
    <r>
      <rPr>
        <sz val="11"/>
        <rFont val="宋体"/>
        <charset val="134"/>
      </rPr>
      <t>永顺县</t>
    </r>
  </si>
  <si>
    <r>
      <rPr>
        <sz val="11"/>
        <rFont val="宋体"/>
        <charset val="134"/>
      </rPr>
      <t>龙山县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</si>
</sst>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等线"/>
      <charset val="134"/>
      <scheme val="minor"/>
    </font>
    <font>
      <sz val="11"/>
      <name val="Times New Roman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1"/>
      <name val="Times New Roman"/>
      <charset val="134"/>
    </font>
    <font>
      <sz val="10"/>
      <name val="宋体"/>
      <charset val="134"/>
    </font>
    <font>
      <sz val="11"/>
      <name val="宋体"/>
      <charset val="134"/>
    </font>
    <font>
      <sz val="10"/>
      <name val="Times New Roman"/>
      <charset val="134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9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21" fillId="8" borderId="9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2" borderId="0" xfId="0" applyNumberFormat="1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theme="9" tint="0.399884029663991"/>
  </sheetPr>
  <dimension ref="A1:F171"/>
  <sheetViews>
    <sheetView showZeros="0" tabSelected="1" workbookViewId="0">
      <selection activeCell="A2" sqref="A2:E2"/>
    </sheetView>
  </sheetViews>
  <sheetFormatPr defaultColWidth="9" defaultRowHeight="15" outlineLevelCol="5"/>
  <cols>
    <col min="1" max="1" width="23.5" style="1" customWidth="1"/>
    <col min="2" max="2" width="25.5333333333333" style="1" customWidth="1"/>
    <col min="3" max="3" width="11.4" style="2" customWidth="1"/>
    <col min="4" max="4" width="11.5" style="2" customWidth="1"/>
    <col min="5" max="5" width="11.625" style="2" customWidth="1"/>
    <col min="6" max="6" width="9" style="1" hidden="1" customWidth="1"/>
    <col min="7" max="16384" width="9" style="1"/>
  </cols>
  <sheetData>
    <row r="1" ht="36" customHeight="1" spans="1:1">
      <c r="A1" s="3" t="s">
        <v>0</v>
      </c>
    </row>
    <row r="2" ht="60" customHeight="1" spans="1:5">
      <c r="A2" s="4" t="s">
        <v>1</v>
      </c>
      <c r="B2" s="4"/>
      <c r="C2" s="4"/>
      <c r="D2" s="4"/>
      <c r="E2" s="4"/>
    </row>
    <row r="3" ht="24" customHeight="1" spans="1:5">
      <c r="A3" s="5"/>
      <c r="B3" s="5"/>
      <c r="C3" s="6"/>
      <c r="D3" s="7" t="s">
        <v>2</v>
      </c>
      <c r="E3" s="7"/>
    </row>
    <row r="4" ht="38" customHeight="1" spans="1:5">
      <c r="A4" s="8" t="s">
        <v>3</v>
      </c>
      <c r="B4" s="9" t="s">
        <v>4</v>
      </c>
      <c r="C4" s="10" t="s">
        <v>5</v>
      </c>
      <c r="D4" s="10" t="s">
        <v>6</v>
      </c>
      <c r="E4" s="11" t="s">
        <v>7</v>
      </c>
    </row>
    <row r="5" ht="18.75" hidden="1" customHeight="1" spans="1:6">
      <c r="A5" s="9"/>
      <c r="B5" s="9"/>
      <c r="C5" s="12">
        <v>40001.15</v>
      </c>
      <c r="D5" s="12">
        <v>3000</v>
      </c>
      <c r="E5" s="12" t="e">
        <f>E6+E40+E18+E30+E55+#REF!+E77+E93+E98+E125+E109+E148+E139+E163</f>
        <v>#REF!</v>
      </c>
      <c r="F5" s="1" t="e">
        <f>#REF!*0.05</f>
        <v>#REF!</v>
      </c>
    </row>
    <row r="6" ht="19.5" hidden="1" customHeight="1" spans="1:6">
      <c r="A6" s="8" t="s">
        <v>8</v>
      </c>
      <c r="B6" s="8"/>
      <c r="C6" s="12">
        <v>9921.7</v>
      </c>
      <c r="D6" s="12">
        <v>252</v>
      </c>
      <c r="E6" s="12">
        <f>D6+C6</f>
        <v>10173.7</v>
      </c>
      <c r="F6" s="1" t="e">
        <f>#REF!*0.05</f>
        <v>#REF!</v>
      </c>
    </row>
    <row r="7" ht="17.25" hidden="1" customHeight="1" spans="1:6">
      <c r="A7" s="8" t="s">
        <v>9</v>
      </c>
      <c r="B7" s="8"/>
      <c r="C7" s="12">
        <v>4351.7</v>
      </c>
      <c r="D7" s="12">
        <v>24</v>
      </c>
      <c r="E7" s="12">
        <f>D7+C7</f>
        <v>4375.7</v>
      </c>
      <c r="F7" s="1" t="e">
        <f>#REF!*0.05</f>
        <v>#REF!</v>
      </c>
    </row>
    <row r="8" ht="24" hidden="1" customHeight="1" spans="1:6">
      <c r="A8" s="13" t="s">
        <v>10</v>
      </c>
      <c r="B8" s="13" t="s">
        <v>11</v>
      </c>
      <c r="C8" s="14">
        <v>59.2</v>
      </c>
      <c r="D8" s="14"/>
      <c r="E8" s="14">
        <f t="shared" ref="E8:E39" si="0">C8+D8</f>
        <v>59.2</v>
      </c>
      <c r="F8" s="1" t="e">
        <f>#REF!*0.05</f>
        <v>#REF!</v>
      </c>
    </row>
    <row r="9" ht="24" hidden="1" customHeight="1" spans="1:6">
      <c r="A9" s="13" t="s">
        <v>12</v>
      </c>
      <c r="B9" s="13" t="s">
        <v>11</v>
      </c>
      <c r="C9" s="14">
        <v>336.5</v>
      </c>
      <c r="D9" s="14"/>
      <c r="E9" s="14">
        <f t="shared" si="0"/>
        <v>336.5</v>
      </c>
      <c r="F9" s="1" t="e">
        <f>#REF!*0.05</f>
        <v>#REF!</v>
      </c>
    </row>
    <row r="10" ht="24" hidden="1" customHeight="1" spans="1:6">
      <c r="A10" s="13" t="s">
        <v>13</v>
      </c>
      <c r="B10" s="13" t="s">
        <v>11</v>
      </c>
      <c r="C10" s="14">
        <v>117.95</v>
      </c>
      <c r="D10" s="14"/>
      <c r="E10" s="14">
        <f t="shared" si="0"/>
        <v>117.95</v>
      </c>
      <c r="F10" s="1" t="e">
        <f>#REF!*0.05</f>
        <v>#REF!</v>
      </c>
    </row>
    <row r="11" ht="24" hidden="1" customHeight="1" spans="1:6">
      <c r="A11" s="13" t="s">
        <v>14</v>
      </c>
      <c r="B11" s="13" t="s">
        <v>11</v>
      </c>
      <c r="C11" s="14">
        <v>114</v>
      </c>
      <c r="D11" s="14"/>
      <c r="E11" s="14">
        <f t="shared" si="0"/>
        <v>114</v>
      </c>
      <c r="F11" s="1" t="e">
        <f>#REF!*0.05</f>
        <v>#REF!</v>
      </c>
    </row>
    <row r="12" ht="24" hidden="1" customHeight="1" spans="1:6">
      <c r="A12" s="13" t="s">
        <v>15</v>
      </c>
      <c r="B12" s="13" t="s">
        <v>11</v>
      </c>
      <c r="C12" s="14">
        <v>624.05</v>
      </c>
      <c r="D12" s="14"/>
      <c r="E12" s="14">
        <f t="shared" si="0"/>
        <v>624.05</v>
      </c>
      <c r="F12" s="1" t="e">
        <f>#REF!*0.05</f>
        <v>#REF!</v>
      </c>
    </row>
    <row r="13" ht="24" hidden="1" customHeight="1" spans="1:6">
      <c r="A13" s="13" t="s">
        <v>16</v>
      </c>
      <c r="B13" s="13" t="s">
        <v>11</v>
      </c>
      <c r="C13" s="14">
        <v>600</v>
      </c>
      <c r="D13" s="14"/>
      <c r="E13" s="14">
        <f t="shared" si="0"/>
        <v>600</v>
      </c>
      <c r="F13" s="1" t="e">
        <f>#REF!*0.05</f>
        <v>#REF!</v>
      </c>
    </row>
    <row r="14" ht="24" hidden="1" customHeight="1" spans="1:6">
      <c r="A14" s="13" t="s">
        <v>17</v>
      </c>
      <c r="B14" s="13" t="s">
        <v>18</v>
      </c>
      <c r="C14" s="14">
        <v>2500</v>
      </c>
      <c r="D14" s="14">
        <v>24</v>
      </c>
      <c r="E14" s="14">
        <f t="shared" si="0"/>
        <v>2524</v>
      </c>
      <c r="F14" s="1" t="e">
        <f>#REF!*0.05</f>
        <v>#REF!</v>
      </c>
    </row>
    <row r="15" ht="17.25" hidden="1" customHeight="1" spans="1:6">
      <c r="A15" s="8" t="s">
        <v>19</v>
      </c>
      <c r="B15" s="8"/>
      <c r="C15" s="12">
        <v>5570</v>
      </c>
      <c r="D15" s="12">
        <v>228</v>
      </c>
      <c r="E15" s="12">
        <f t="shared" si="0"/>
        <v>5798</v>
      </c>
      <c r="F15" s="1" t="e">
        <f>#REF!*0.05</f>
        <v>#REF!</v>
      </c>
    </row>
    <row r="16" ht="24" hidden="1" customHeight="1" spans="1:6">
      <c r="A16" s="13" t="s">
        <v>20</v>
      </c>
      <c r="B16" s="13" t="s">
        <v>18</v>
      </c>
      <c r="C16" s="14">
        <v>570</v>
      </c>
      <c r="D16" s="14">
        <v>132</v>
      </c>
      <c r="E16" s="14">
        <f t="shared" si="0"/>
        <v>702</v>
      </c>
      <c r="F16" s="1" t="e">
        <f>#REF!*0.05</f>
        <v>#REF!</v>
      </c>
    </row>
    <row r="17" ht="24" hidden="1" customHeight="1" spans="1:6">
      <c r="A17" s="13" t="s">
        <v>21</v>
      </c>
      <c r="B17" s="13" t="s">
        <v>18</v>
      </c>
      <c r="C17" s="14">
        <v>5000</v>
      </c>
      <c r="D17" s="14">
        <v>96</v>
      </c>
      <c r="E17" s="14">
        <f t="shared" si="0"/>
        <v>5096</v>
      </c>
      <c r="F17" s="1" t="e">
        <f>#REF!*0.05</f>
        <v>#REF!</v>
      </c>
    </row>
    <row r="18" ht="19.5" hidden="1" customHeight="1" spans="1:6">
      <c r="A18" s="8" t="s">
        <v>22</v>
      </c>
      <c r="B18" s="8"/>
      <c r="C18" s="12">
        <v>2475</v>
      </c>
      <c r="D18" s="12">
        <v>189</v>
      </c>
      <c r="E18" s="12">
        <f t="shared" si="0"/>
        <v>2664</v>
      </c>
      <c r="F18" s="1" t="e">
        <f>#REF!*0.05</f>
        <v>#REF!</v>
      </c>
    </row>
    <row r="19" ht="15.75" hidden="1" customHeight="1" spans="1:6">
      <c r="A19" s="8" t="s">
        <v>23</v>
      </c>
      <c r="B19" s="8"/>
      <c r="C19" s="12">
        <v>150</v>
      </c>
      <c r="D19" s="12">
        <v>15</v>
      </c>
      <c r="E19" s="12">
        <f t="shared" si="0"/>
        <v>165</v>
      </c>
      <c r="F19" s="1" t="e">
        <f>#REF!*0.05</f>
        <v>#REF!</v>
      </c>
    </row>
    <row r="20" ht="24" hidden="1" customHeight="1" spans="1:6">
      <c r="A20" s="13" t="s">
        <v>24</v>
      </c>
      <c r="B20" s="13" t="s">
        <v>11</v>
      </c>
      <c r="C20" s="14">
        <v>100</v>
      </c>
      <c r="D20" s="14">
        <v>0</v>
      </c>
      <c r="E20" s="14">
        <f t="shared" si="0"/>
        <v>100</v>
      </c>
      <c r="F20" s="1" t="e">
        <f>#REF!*0.05</f>
        <v>#REF!</v>
      </c>
    </row>
    <row r="21" ht="24" hidden="1" customHeight="1" spans="1:6">
      <c r="A21" s="13" t="s">
        <v>25</v>
      </c>
      <c r="B21" s="13" t="s">
        <v>11</v>
      </c>
      <c r="C21" s="14">
        <v>25</v>
      </c>
      <c r="D21" s="14">
        <v>0</v>
      </c>
      <c r="E21" s="14">
        <f t="shared" si="0"/>
        <v>25</v>
      </c>
      <c r="F21" s="1" t="e">
        <f>#REF!*0.05</f>
        <v>#REF!</v>
      </c>
    </row>
    <row r="22" ht="24" hidden="1" customHeight="1" spans="1:6">
      <c r="A22" s="13" t="s">
        <v>26</v>
      </c>
      <c r="B22" s="13" t="s">
        <v>11</v>
      </c>
      <c r="C22" s="14">
        <v>25</v>
      </c>
      <c r="D22" s="14">
        <v>0</v>
      </c>
      <c r="E22" s="14">
        <f t="shared" si="0"/>
        <v>25</v>
      </c>
      <c r="F22" s="1" t="e">
        <f>#REF!*0.05</f>
        <v>#REF!</v>
      </c>
    </row>
    <row r="23" ht="24" hidden="1" customHeight="1" spans="1:5">
      <c r="A23" s="13" t="s">
        <v>27</v>
      </c>
      <c r="B23" s="13" t="s">
        <v>28</v>
      </c>
      <c r="C23" s="14"/>
      <c r="D23" s="14">
        <v>15</v>
      </c>
      <c r="E23" s="14">
        <f t="shared" si="0"/>
        <v>15</v>
      </c>
    </row>
    <row r="24" ht="18" hidden="1" customHeight="1" spans="1:6">
      <c r="A24" s="8" t="s">
        <v>19</v>
      </c>
      <c r="B24" s="8"/>
      <c r="C24" s="12">
        <v>2325</v>
      </c>
      <c r="D24" s="12">
        <v>174</v>
      </c>
      <c r="E24" s="12">
        <f t="shared" si="0"/>
        <v>2499</v>
      </c>
      <c r="F24" s="1" t="e">
        <f>#REF!*0.05</f>
        <v>#REF!</v>
      </c>
    </row>
    <row r="25" ht="24" hidden="1" customHeight="1" spans="1:6">
      <c r="A25" s="15" t="s">
        <v>29</v>
      </c>
      <c r="B25" s="13" t="s">
        <v>18</v>
      </c>
      <c r="C25" s="16">
        <v>375</v>
      </c>
      <c r="D25" s="16">
        <v>66</v>
      </c>
      <c r="E25" s="16">
        <f t="shared" si="0"/>
        <v>441</v>
      </c>
      <c r="F25" s="1" t="e">
        <f>#REF!*0.05</f>
        <v>#REF!</v>
      </c>
    </row>
    <row r="26" ht="24" hidden="1" customHeight="1" spans="1:6">
      <c r="A26" s="13" t="s">
        <v>30</v>
      </c>
      <c r="B26" s="13" t="s">
        <v>18</v>
      </c>
      <c r="C26" s="14">
        <v>1000</v>
      </c>
      <c r="D26" s="14">
        <v>66</v>
      </c>
      <c r="E26" s="14">
        <f t="shared" si="0"/>
        <v>1066</v>
      </c>
      <c r="F26" s="1" t="e">
        <f>#REF!*0.05</f>
        <v>#REF!</v>
      </c>
    </row>
    <row r="27" ht="24" hidden="1" customHeight="1" spans="1:6">
      <c r="A27" s="13" t="s">
        <v>31</v>
      </c>
      <c r="B27" s="13" t="s">
        <v>18</v>
      </c>
      <c r="C27" s="14">
        <v>500</v>
      </c>
      <c r="D27" s="14">
        <v>24</v>
      </c>
      <c r="E27" s="14">
        <f t="shared" si="0"/>
        <v>524</v>
      </c>
      <c r="F27" s="1" t="e">
        <f>#REF!*0.05</f>
        <v>#REF!</v>
      </c>
    </row>
    <row r="28" ht="24" hidden="1" customHeight="1" spans="1:6">
      <c r="A28" s="15" t="s">
        <v>32</v>
      </c>
      <c r="B28" s="13" t="s">
        <v>18</v>
      </c>
      <c r="C28" s="16">
        <v>200</v>
      </c>
      <c r="D28" s="16">
        <v>18</v>
      </c>
      <c r="E28" s="16">
        <f t="shared" si="0"/>
        <v>218</v>
      </c>
      <c r="F28" s="1" t="e">
        <f>#REF!*0.05</f>
        <v>#REF!</v>
      </c>
    </row>
    <row r="29" ht="24" hidden="1" customHeight="1" spans="1:6">
      <c r="A29" s="13" t="s">
        <v>33</v>
      </c>
      <c r="B29" s="13" t="s">
        <v>11</v>
      </c>
      <c r="C29" s="14">
        <v>250</v>
      </c>
      <c r="D29" s="14">
        <v>0</v>
      </c>
      <c r="E29" s="14">
        <f t="shared" si="0"/>
        <v>250</v>
      </c>
      <c r="F29" s="1" t="e">
        <f>#REF!*0.05</f>
        <v>#REF!</v>
      </c>
    </row>
    <row r="30" ht="18.75" hidden="1" customHeight="1" spans="1:6">
      <c r="A30" s="8" t="s">
        <v>34</v>
      </c>
      <c r="B30" s="8"/>
      <c r="C30" s="12">
        <v>867.5</v>
      </c>
      <c r="D30" s="12">
        <v>12</v>
      </c>
      <c r="E30" s="12">
        <f t="shared" si="0"/>
        <v>879.5</v>
      </c>
      <c r="F30" s="1" t="e">
        <f>#REF!*0.05</f>
        <v>#REF!</v>
      </c>
    </row>
    <row r="31" ht="17.25" hidden="1" customHeight="1" spans="1:6">
      <c r="A31" s="8" t="s">
        <v>35</v>
      </c>
      <c r="B31" s="8"/>
      <c r="C31" s="12">
        <v>222.5</v>
      </c>
      <c r="D31" s="12">
        <v>0</v>
      </c>
      <c r="E31" s="12">
        <f t="shared" si="0"/>
        <v>222.5</v>
      </c>
      <c r="F31" s="1" t="e">
        <f>#REF!*0.05</f>
        <v>#REF!</v>
      </c>
    </row>
    <row r="32" ht="24" hidden="1" customHeight="1" spans="1:6">
      <c r="A32" s="13" t="s">
        <v>36</v>
      </c>
      <c r="B32" s="13" t="s">
        <v>11</v>
      </c>
      <c r="C32" s="14">
        <v>150</v>
      </c>
      <c r="D32" s="14">
        <v>0</v>
      </c>
      <c r="E32" s="14">
        <f t="shared" si="0"/>
        <v>150</v>
      </c>
      <c r="F32" s="1" t="e">
        <f>#REF!*0.05</f>
        <v>#REF!</v>
      </c>
    </row>
    <row r="33" ht="24" hidden="1" customHeight="1" spans="1:6">
      <c r="A33" s="13" t="s">
        <v>37</v>
      </c>
      <c r="B33" s="13" t="s">
        <v>11</v>
      </c>
      <c r="C33" s="14">
        <v>5</v>
      </c>
      <c r="D33" s="14">
        <v>0</v>
      </c>
      <c r="E33" s="14">
        <f t="shared" si="0"/>
        <v>5</v>
      </c>
      <c r="F33" s="1" t="e">
        <f>#REF!*0.05</f>
        <v>#REF!</v>
      </c>
    </row>
    <row r="34" ht="24" hidden="1" customHeight="1" spans="1:6">
      <c r="A34" s="13" t="s">
        <v>38</v>
      </c>
      <c r="B34" s="13" t="s">
        <v>11</v>
      </c>
      <c r="C34" s="14">
        <v>7.5</v>
      </c>
      <c r="D34" s="14">
        <v>0</v>
      </c>
      <c r="E34" s="14">
        <f t="shared" si="0"/>
        <v>7.5</v>
      </c>
      <c r="F34" s="1" t="e">
        <f>#REF!*0.05</f>
        <v>#REF!</v>
      </c>
    </row>
    <row r="35" ht="24" hidden="1" customHeight="1" spans="1:6">
      <c r="A35" s="13" t="s">
        <v>39</v>
      </c>
      <c r="B35" s="13" t="s">
        <v>11</v>
      </c>
      <c r="C35" s="14">
        <v>60</v>
      </c>
      <c r="D35" s="14">
        <v>0</v>
      </c>
      <c r="E35" s="14">
        <f t="shared" si="0"/>
        <v>60</v>
      </c>
      <c r="F35" s="1" t="e">
        <f>#REF!*0.05</f>
        <v>#REF!</v>
      </c>
    </row>
    <row r="36" ht="24" hidden="1" customHeight="1" spans="1:6">
      <c r="A36" s="8" t="s">
        <v>19</v>
      </c>
      <c r="B36" s="8"/>
      <c r="C36" s="12">
        <v>645</v>
      </c>
      <c r="D36" s="12">
        <v>12</v>
      </c>
      <c r="E36" s="12">
        <f t="shared" si="0"/>
        <v>657</v>
      </c>
      <c r="F36" s="1" t="e">
        <f>#REF!*0.05</f>
        <v>#REF!</v>
      </c>
    </row>
    <row r="37" ht="24" hidden="1" customHeight="1" spans="1:6">
      <c r="A37" s="13" t="s">
        <v>40</v>
      </c>
      <c r="B37" s="13" t="s">
        <v>18</v>
      </c>
      <c r="C37" s="14">
        <v>250</v>
      </c>
      <c r="D37" s="14">
        <v>12</v>
      </c>
      <c r="E37" s="14">
        <f t="shared" si="0"/>
        <v>262</v>
      </c>
      <c r="F37" s="1" t="e">
        <f>#REF!*0.05</f>
        <v>#REF!</v>
      </c>
    </row>
    <row r="38" ht="24" hidden="1" customHeight="1" spans="1:6">
      <c r="A38" s="13" t="s">
        <v>41</v>
      </c>
      <c r="B38" s="13" t="s">
        <v>11</v>
      </c>
      <c r="C38" s="14">
        <v>350</v>
      </c>
      <c r="D38" s="14">
        <v>0</v>
      </c>
      <c r="E38" s="14">
        <f t="shared" si="0"/>
        <v>350</v>
      </c>
      <c r="F38" s="1" t="e">
        <f>#REF!*0.05</f>
        <v>#REF!</v>
      </c>
    </row>
    <row r="39" ht="24" hidden="1" customHeight="1" spans="1:6">
      <c r="A39" s="13" t="s">
        <v>42</v>
      </c>
      <c r="B39" s="13" t="s">
        <v>11</v>
      </c>
      <c r="C39" s="14">
        <v>45</v>
      </c>
      <c r="D39" s="14">
        <v>0</v>
      </c>
      <c r="E39" s="14">
        <f t="shared" si="0"/>
        <v>45</v>
      </c>
      <c r="F39" s="1" t="e">
        <f>#REF!*0.05</f>
        <v>#REF!</v>
      </c>
    </row>
    <row r="40" ht="17.25" hidden="1" customHeight="1" spans="1:6">
      <c r="A40" s="8" t="s">
        <v>43</v>
      </c>
      <c r="B40" s="8"/>
      <c r="C40" s="12">
        <v>3109.5</v>
      </c>
      <c r="D40" s="12">
        <v>369</v>
      </c>
      <c r="E40" s="12">
        <f t="shared" ref="E40:E70" si="1">C40+D40</f>
        <v>3478.5</v>
      </c>
      <c r="F40" s="1" t="e">
        <f>#REF!*0.05</f>
        <v>#REF!</v>
      </c>
    </row>
    <row r="41" ht="16.5" hidden="1" customHeight="1" spans="1:6">
      <c r="A41" s="8" t="s">
        <v>44</v>
      </c>
      <c r="B41" s="8"/>
      <c r="C41" s="12">
        <v>318.25</v>
      </c>
      <c r="D41" s="12">
        <v>18</v>
      </c>
      <c r="E41" s="12">
        <f t="shared" si="1"/>
        <v>336.25</v>
      </c>
      <c r="F41" s="1" t="e">
        <f>#REF!*0.05</f>
        <v>#REF!</v>
      </c>
    </row>
    <row r="42" ht="24" hidden="1" customHeight="1" spans="1:6">
      <c r="A42" s="13" t="s">
        <v>45</v>
      </c>
      <c r="B42" s="13" t="s">
        <v>11</v>
      </c>
      <c r="C42" s="14">
        <v>8</v>
      </c>
      <c r="D42" s="14">
        <v>0</v>
      </c>
      <c r="E42" s="14">
        <f t="shared" si="1"/>
        <v>8</v>
      </c>
      <c r="F42" s="1" t="e">
        <f>#REF!*0.05</f>
        <v>#REF!</v>
      </c>
    </row>
    <row r="43" ht="24" hidden="1" customHeight="1" spans="1:6">
      <c r="A43" s="13" t="s">
        <v>46</v>
      </c>
      <c r="B43" s="13" t="s">
        <v>11</v>
      </c>
      <c r="C43" s="14">
        <v>40</v>
      </c>
      <c r="D43" s="14">
        <v>0</v>
      </c>
      <c r="E43" s="14">
        <f t="shared" si="1"/>
        <v>40</v>
      </c>
      <c r="F43" s="1" t="e">
        <f>#REF!*0.05</f>
        <v>#REF!</v>
      </c>
    </row>
    <row r="44" ht="24" hidden="1" customHeight="1" spans="1:6">
      <c r="A44" s="13" t="s">
        <v>47</v>
      </c>
      <c r="B44" s="13" t="s">
        <v>11</v>
      </c>
      <c r="C44" s="14">
        <v>185</v>
      </c>
      <c r="D44" s="14">
        <v>0</v>
      </c>
      <c r="E44" s="14">
        <f t="shared" si="1"/>
        <v>185</v>
      </c>
      <c r="F44" s="1" t="e">
        <f>#REF!*0.05</f>
        <v>#REF!</v>
      </c>
    </row>
    <row r="45" ht="24" hidden="1" customHeight="1" spans="1:6">
      <c r="A45" s="13" t="s">
        <v>48</v>
      </c>
      <c r="B45" s="13" t="s">
        <v>11</v>
      </c>
      <c r="C45" s="14">
        <v>60</v>
      </c>
      <c r="D45" s="14">
        <v>0</v>
      </c>
      <c r="E45" s="14">
        <f t="shared" si="1"/>
        <v>60</v>
      </c>
      <c r="F45" s="1" t="e">
        <f>#REF!*0.05</f>
        <v>#REF!</v>
      </c>
    </row>
    <row r="46" ht="24" hidden="1" customHeight="1" spans="1:6">
      <c r="A46" s="13" t="s">
        <v>49</v>
      </c>
      <c r="B46" s="13" t="s">
        <v>18</v>
      </c>
      <c r="C46" s="14">
        <v>25.25</v>
      </c>
      <c r="D46" s="14">
        <v>18</v>
      </c>
      <c r="E46" s="14">
        <f t="shared" si="1"/>
        <v>43.25</v>
      </c>
      <c r="F46" s="1" t="e">
        <f>#REF!*0.05</f>
        <v>#REF!</v>
      </c>
    </row>
    <row r="47" ht="17.25" hidden="1" customHeight="1" spans="1:6">
      <c r="A47" s="8" t="s">
        <v>19</v>
      </c>
      <c r="B47" s="8"/>
      <c r="C47" s="12">
        <v>2791.25</v>
      </c>
      <c r="D47" s="12">
        <v>351</v>
      </c>
      <c r="E47" s="12">
        <f t="shared" si="1"/>
        <v>3142.25</v>
      </c>
      <c r="F47" s="1" t="e">
        <f>#REF!*0.05</f>
        <v>#REF!</v>
      </c>
    </row>
    <row r="48" ht="24" hidden="1" customHeight="1" spans="1:6">
      <c r="A48" s="13" t="s">
        <v>50</v>
      </c>
      <c r="B48" s="13" t="s">
        <v>18</v>
      </c>
      <c r="C48" s="14">
        <v>500</v>
      </c>
      <c r="D48" s="14">
        <v>75</v>
      </c>
      <c r="E48" s="14">
        <f t="shared" si="1"/>
        <v>575</v>
      </c>
      <c r="F48" s="1" t="e">
        <f>#REF!*0.05</f>
        <v>#REF!</v>
      </c>
    </row>
    <row r="49" ht="24" hidden="1" customHeight="1" spans="1:6">
      <c r="A49" s="13" t="s">
        <v>51</v>
      </c>
      <c r="B49" s="13" t="s">
        <v>18</v>
      </c>
      <c r="C49" s="14">
        <v>900</v>
      </c>
      <c r="D49" s="14">
        <v>75</v>
      </c>
      <c r="E49" s="14">
        <f t="shared" si="1"/>
        <v>975</v>
      </c>
      <c r="F49" s="1" t="e">
        <f>#REF!*0.05</f>
        <v>#REF!</v>
      </c>
    </row>
    <row r="50" ht="24" hidden="1" customHeight="1" spans="1:6">
      <c r="A50" s="13" t="s">
        <v>52</v>
      </c>
      <c r="B50" s="13" t="s">
        <v>18</v>
      </c>
      <c r="C50" s="14">
        <v>181.4</v>
      </c>
      <c r="D50" s="14">
        <v>36</v>
      </c>
      <c r="E50" s="14">
        <f t="shared" si="1"/>
        <v>217.4</v>
      </c>
      <c r="F50" s="1" t="e">
        <f>#REF!*0.05</f>
        <v>#REF!</v>
      </c>
    </row>
    <row r="51" ht="24" hidden="1" customHeight="1" spans="1:6">
      <c r="A51" s="13" t="s">
        <v>53</v>
      </c>
      <c r="B51" s="13" t="s">
        <v>18</v>
      </c>
      <c r="C51" s="14">
        <v>270</v>
      </c>
      <c r="D51" s="14">
        <v>30</v>
      </c>
      <c r="E51" s="14">
        <f t="shared" si="1"/>
        <v>300</v>
      </c>
      <c r="F51" s="1" t="e">
        <f>#REF!*0.05</f>
        <v>#REF!</v>
      </c>
    </row>
    <row r="52" ht="24" hidden="1" customHeight="1" spans="1:6">
      <c r="A52" s="13" t="s">
        <v>54</v>
      </c>
      <c r="B52" s="13" t="s">
        <v>18</v>
      </c>
      <c r="C52" s="16">
        <v>150</v>
      </c>
      <c r="D52" s="16">
        <v>30</v>
      </c>
      <c r="E52" s="16">
        <f t="shared" si="1"/>
        <v>180</v>
      </c>
      <c r="F52" s="1" t="e">
        <f>#REF!*0.05</f>
        <v>#REF!</v>
      </c>
    </row>
    <row r="53" ht="24" hidden="1" customHeight="1" spans="1:6">
      <c r="A53" s="13" t="s">
        <v>55</v>
      </c>
      <c r="B53" s="13" t="s">
        <v>18</v>
      </c>
      <c r="C53" s="14">
        <v>414.85</v>
      </c>
      <c r="D53" s="14">
        <v>60</v>
      </c>
      <c r="E53" s="14">
        <f t="shared" si="1"/>
        <v>474.85</v>
      </c>
      <c r="F53" s="1" t="e">
        <f>#REF!*0.05</f>
        <v>#REF!</v>
      </c>
    </row>
    <row r="54" ht="24" hidden="1" customHeight="1" spans="1:6">
      <c r="A54" s="13" t="s">
        <v>56</v>
      </c>
      <c r="B54" s="13" t="s">
        <v>18</v>
      </c>
      <c r="C54" s="14">
        <v>375</v>
      </c>
      <c r="D54" s="14">
        <v>45</v>
      </c>
      <c r="E54" s="14">
        <f t="shared" si="1"/>
        <v>420</v>
      </c>
      <c r="F54" s="1" t="e">
        <f>#REF!*0.05</f>
        <v>#REF!</v>
      </c>
    </row>
    <row r="55" ht="18.75" hidden="1" customHeight="1" spans="1:6">
      <c r="A55" s="8" t="s">
        <v>57</v>
      </c>
      <c r="B55" s="8"/>
      <c r="C55" s="12">
        <v>1658.9</v>
      </c>
      <c r="D55" s="12">
        <v>96</v>
      </c>
      <c r="E55" s="12">
        <f t="shared" si="1"/>
        <v>1754.9</v>
      </c>
      <c r="F55" s="1" t="e">
        <f>#REF!*0.05</f>
        <v>#REF!</v>
      </c>
    </row>
    <row r="56" ht="17.25" hidden="1" customHeight="1" spans="1:6">
      <c r="A56" s="8" t="s">
        <v>58</v>
      </c>
      <c r="B56" s="8"/>
      <c r="C56" s="12">
        <v>282.95</v>
      </c>
      <c r="D56" s="12">
        <v>45</v>
      </c>
      <c r="E56" s="12">
        <f t="shared" si="1"/>
        <v>327.95</v>
      </c>
      <c r="F56" s="1" t="e">
        <f>#REF!*0.05</f>
        <v>#REF!</v>
      </c>
    </row>
    <row r="57" ht="24" hidden="1" customHeight="1" spans="1:6">
      <c r="A57" s="13" t="s">
        <v>59</v>
      </c>
      <c r="B57" s="13" t="s">
        <v>18</v>
      </c>
      <c r="C57" s="14">
        <v>55.9</v>
      </c>
      <c r="D57" s="14">
        <v>15</v>
      </c>
      <c r="E57" s="14">
        <f t="shared" si="1"/>
        <v>70.9</v>
      </c>
      <c r="F57" s="1" t="e">
        <f>#REF!*0.05</f>
        <v>#REF!</v>
      </c>
    </row>
    <row r="58" ht="24" hidden="1" customHeight="1" spans="1:6">
      <c r="A58" s="13" t="s">
        <v>60</v>
      </c>
      <c r="B58" s="13" t="s">
        <v>28</v>
      </c>
      <c r="C58" s="14">
        <v>0</v>
      </c>
      <c r="D58" s="14">
        <v>30</v>
      </c>
      <c r="E58" s="14">
        <f t="shared" si="1"/>
        <v>30</v>
      </c>
      <c r="F58" s="1" t="e">
        <f>#REF!*0.05</f>
        <v>#REF!</v>
      </c>
    </row>
    <row r="59" ht="24" hidden="1" customHeight="1" spans="1:6">
      <c r="A59" s="13" t="s">
        <v>61</v>
      </c>
      <c r="B59" s="13" t="s">
        <v>11</v>
      </c>
      <c r="C59" s="14">
        <v>184.15</v>
      </c>
      <c r="D59" s="14">
        <v>0</v>
      </c>
      <c r="E59" s="14">
        <f t="shared" si="1"/>
        <v>184.15</v>
      </c>
      <c r="F59" s="1" t="e">
        <f>#REF!*0.05</f>
        <v>#REF!</v>
      </c>
    </row>
    <row r="60" ht="24" hidden="1" customHeight="1" spans="1:6">
      <c r="A60" s="13" t="s">
        <v>62</v>
      </c>
      <c r="B60" s="13" t="s">
        <v>11</v>
      </c>
      <c r="C60" s="14">
        <v>42.9</v>
      </c>
      <c r="D60" s="14">
        <v>0</v>
      </c>
      <c r="E60" s="14">
        <f t="shared" si="1"/>
        <v>42.9</v>
      </c>
      <c r="F60" s="1" t="e">
        <f>#REF!*0.05</f>
        <v>#REF!</v>
      </c>
    </row>
    <row r="61" ht="18.75" hidden="1" customHeight="1" spans="1:6">
      <c r="A61" s="8" t="s">
        <v>19</v>
      </c>
      <c r="B61" s="8"/>
      <c r="C61" s="12">
        <v>1375.95</v>
      </c>
      <c r="D61" s="12">
        <v>51</v>
      </c>
      <c r="E61" s="12">
        <f t="shared" si="1"/>
        <v>1426.95</v>
      </c>
      <c r="F61" s="1" t="e">
        <f>#REF!*0.05</f>
        <v>#REF!</v>
      </c>
    </row>
    <row r="62" ht="24" hidden="1" customHeight="1" spans="1:6">
      <c r="A62" s="13" t="s">
        <v>63</v>
      </c>
      <c r="B62" s="13" t="s">
        <v>18</v>
      </c>
      <c r="C62" s="14">
        <v>350</v>
      </c>
      <c r="D62" s="14">
        <v>33</v>
      </c>
      <c r="E62" s="14">
        <f t="shared" si="1"/>
        <v>383</v>
      </c>
      <c r="F62" s="1" t="e">
        <f>#REF!*0.05</f>
        <v>#REF!</v>
      </c>
    </row>
    <row r="63" ht="24" hidden="1" customHeight="1" spans="1:6">
      <c r="A63" s="15" t="s">
        <v>64</v>
      </c>
      <c r="B63" s="13" t="s">
        <v>11</v>
      </c>
      <c r="C63" s="16">
        <v>175</v>
      </c>
      <c r="D63" s="16">
        <v>0</v>
      </c>
      <c r="E63" s="16">
        <f t="shared" si="1"/>
        <v>175</v>
      </c>
      <c r="F63" s="1" t="e">
        <f>#REF!*0.05</f>
        <v>#REF!</v>
      </c>
    </row>
    <row r="64" ht="24" hidden="1" customHeight="1" spans="1:6">
      <c r="A64" s="15" t="s">
        <v>65</v>
      </c>
      <c r="B64" s="13" t="s">
        <v>11</v>
      </c>
      <c r="C64" s="16">
        <v>200</v>
      </c>
      <c r="D64" s="16">
        <v>0</v>
      </c>
      <c r="E64" s="16">
        <f t="shared" si="1"/>
        <v>200</v>
      </c>
      <c r="F64" s="1" t="e">
        <f>#REF!*0.05</f>
        <v>#REF!</v>
      </c>
    </row>
    <row r="65" ht="24" hidden="1" customHeight="1" spans="1:6">
      <c r="A65" s="15" t="s">
        <v>66</v>
      </c>
      <c r="B65" s="13" t="s">
        <v>11</v>
      </c>
      <c r="C65" s="16">
        <v>90</v>
      </c>
      <c r="D65" s="16">
        <v>0</v>
      </c>
      <c r="E65" s="16">
        <f t="shared" si="1"/>
        <v>90</v>
      </c>
      <c r="F65" s="1" t="e">
        <f>#REF!*0.05</f>
        <v>#REF!</v>
      </c>
    </row>
    <row r="66" ht="24" hidden="1" customHeight="1" spans="1:6">
      <c r="A66" s="15" t="s">
        <v>67</v>
      </c>
      <c r="B66" s="13" t="s">
        <v>11</v>
      </c>
      <c r="C66" s="16">
        <v>92.95</v>
      </c>
      <c r="D66" s="16">
        <v>0</v>
      </c>
      <c r="E66" s="16">
        <f t="shared" si="1"/>
        <v>92.95</v>
      </c>
      <c r="F66" s="1" t="e">
        <f>#REF!*0.05</f>
        <v>#REF!</v>
      </c>
    </row>
    <row r="67" ht="24" hidden="1" customHeight="1" spans="1:6">
      <c r="A67" s="15" t="s">
        <v>68</v>
      </c>
      <c r="B67" s="13" t="s">
        <v>11</v>
      </c>
      <c r="C67" s="16">
        <v>93</v>
      </c>
      <c r="D67" s="16">
        <v>0</v>
      </c>
      <c r="E67" s="16">
        <f t="shared" si="1"/>
        <v>93</v>
      </c>
      <c r="F67" s="1" t="e">
        <f>#REF!*0.05</f>
        <v>#REF!</v>
      </c>
    </row>
    <row r="68" ht="24" hidden="1" customHeight="1" spans="1:6">
      <c r="A68" s="15" t="s">
        <v>69</v>
      </c>
      <c r="B68" s="13" t="s">
        <v>11</v>
      </c>
      <c r="C68" s="16">
        <v>150</v>
      </c>
      <c r="D68" s="16">
        <v>0</v>
      </c>
      <c r="E68" s="16">
        <f t="shared" si="1"/>
        <v>150</v>
      </c>
      <c r="F68" s="1" t="e">
        <f>#REF!*0.05</f>
        <v>#REF!</v>
      </c>
    </row>
    <row r="69" ht="24" hidden="1" customHeight="1" spans="1:6">
      <c r="A69" s="15" t="s">
        <v>70</v>
      </c>
      <c r="B69" s="13" t="s">
        <v>18</v>
      </c>
      <c r="C69" s="16">
        <v>150</v>
      </c>
      <c r="D69" s="16">
        <v>18</v>
      </c>
      <c r="E69" s="16">
        <f t="shared" si="1"/>
        <v>168</v>
      </c>
      <c r="F69" s="1" t="e">
        <f>#REF!*0.05</f>
        <v>#REF!</v>
      </c>
    </row>
    <row r="70" ht="24" hidden="1" customHeight="1" spans="1:6">
      <c r="A70" s="15" t="s">
        <v>71</v>
      </c>
      <c r="B70" s="13" t="s">
        <v>11</v>
      </c>
      <c r="C70" s="16">
        <v>75</v>
      </c>
      <c r="D70" s="16">
        <v>0</v>
      </c>
      <c r="E70" s="16">
        <f t="shared" si="1"/>
        <v>75</v>
      </c>
      <c r="F70" s="1" t="e">
        <f>#REF!*0.05</f>
        <v>#REF!</v>
      </c>
    </row>
    <row r="71" ht="38" customHeight="1" spans="1:6">
      <c r="A71" s="8" t="s">
        <v>72</v>
      </c>
      <c r="B71" s="8"/>
      <c r="C71" s="12">
        <v>670.15</v>
      </c>
      <c r="D71" s="12">
        <v>54</v>
      </c>
      <c r="E71" s="12">
        <f t="shared" ref="E71:E93" si="2">C71+D71</f>
        <v>724.15</v>
      </c>
      <c r="F71" s="1" t="e">
        <f>#REF!*0.05</f>
        <v>#REF!</v>
      </c>
    </row>
    <row r="72" ht="38" customHeight="1" spans="1:6">
      <c r="A72" s="13" t="s">
        <v>73</v>
      </c>
      <c r="B72" s="13" t="s">
        <v>11</v>
      </c>
      <c r="C72" s="14">
        <v>450</v>
      </c>
      <c r="D72" s="14">
        <v>0</v>
      </c>
      <c r="E72" s="14">
        <f t="shared" si="2"/>
        <v>450</v>
      </c>
      <c r="F72" s="1" t="e">
        <f>#REF!*0.05</f>
        <v>#REF!</v>
      </c>
    </row>
    <row r="73" ht="38" customHeight="1" spans="1:6">
      <c r="A73" s="13" t="s">
        <v>74</v>
      </c>
      <c r="B73" s="13" t="s">
        <v>11</v>
      </c>
      <c r="C73" s="14">
        <v>46.5</v>
      </c>
      <c r="D73" s="14">
        <v>0</v>
      </c>
      <c r="E73" s="14">
        <f t="shared" si="2"/>
        <v>46.5</v>
      </c>
      <c r="F73" s="1" t="e">
        <f>#REF!*0.05</f>
        <v>#REF!</v>
      </c>
    </row>
    <row r="74" ht="38" customHeight="1" spans="1:6">
      <c r="A74" s="13" t="s">
        <v>75</v>
      </c>
      <c r="B74" s="13" t="s">
        <v>18</v>
      </c>
      <c r="C74" s="14">
        <v>100</v>
      </c>
      <c r="D74" s="14">
        <v>39</v>
      </c>
      <c r="E74" s="14">
        <f t="shared" si="2"/>
        <v>139</v>
      </c>
      <c r="F74" s="1" t="e">
        <f>#REF!*0.05</f>
        <v>#REF!</v>
      </c>
    </row>
    <row r="75" ht="38" customHeight="1" spans="1:6">
      <c r="A75" s="13" t="s">
        <v>76</v>
      </c>
      <c r="B75" s="13" t="s">
        <v>11</v>
      </c>
      <c r="C75" s="14">
        <v>18.65</v>
      </c>
      <c r="D75" s="14">
        <v>0</v>
      </c>
      <c r="E75" s="14">
        <f t="shared" si="2"/>
        <v>18.65</v>
      </c>
      <c r="F75" s="1" t="e">
        <f>#REF!*0.05</f>
        <v>#REF!</v>
      </c>
    </row>
    <row r="76" ht="38" customHeight="1" spans="1:6">
      <c r="A76" s="13" t="s">
        <v>77</v>
      </c>
      <c r="B76" s="13" t="s">
        <v>18</v>
      </c>
      <c r="C76" s="14">
        <v>55</v>
      </c>
      <c r="D76" s="14">
        <v>15</v>
      </c>
      <c r="E76" s="14">
        <f t="shared" si="2"/>
        <v>70</v>
      </c>
      <c r="F76" s="1" t="e">
        <f>#REF!*0.05</f>
        <v>#REF!</v>
      </c>
    </row>
    <row r="77" ht="18.75" hidden="1" customHeight="1" spans="1:6">
      <c r="A77" s="17" t="s">
        <v>78</v>
      </c>
      <c r="B77" s="18"/>
      <c r="C77" s="19">
        <v>6276.5</v>
      </c>
      <c r="D77" s="19">
        <v>363</v>
      </c>
      <c r="E77" s="19">
        <f t="shared" si="2"/>
        <v>6639.5</v>
      </c>
      <c r="F77" s="1" t="e">
        <f>#REF!*0.05</f>
        <v>#REF!</v>
      </c>
    </row>
    <row r="78" ht="17.25" hidden="1" customHeight="1" spans="1:6">
      <c r="A78" s="17" t="s">
        <v>79</v>
      </c>
      <c r="B78" s="18"/>
      <c r="C78" s="19">
        <v>2178.6</v>
      </c>
      <c r="D78" s="19">
        <v>111</v>
      </c>
      <c r="E78" s="19">
        <f t="shared" si="2"/>
        <v>2289.6</v>
      </c>
      <c r="F78" s="1" t="e">
        <f>#REF!*0.05</f>
        <v>#REF!</v>
      </c>
    </row>
    <row r="79" ht="24" hidden="1" customHeight="1" spans="1:6">
      <c r="A79" s="20" t="s">
        <v>80</v>
      </c>
      <c r="B79" s="21" t="s">
        <v>11</v>
      </c>
      <c r="C79" s="22">
        <v>419.55</v>
      </c>
      <c r="D79" s="22">
        <v>0</v>
      </c>
      <c r="E79" s="22">
        <f t="shared" si="2"/>
        <v>419.55</v>
      </c>
      <c r="F79" s="1" t="e">
        <f>#REF!*0.05</f>
        <v>#REF!</v>
      </c>
    </row>
    <row r="80" ht="24" hidden="1" customHeight="1" spans="1:6">
      <c r="A80" s="20" t="s">
        <v>81</v>
      </c>
      <c r="B80" s="21" t="s">
        <v>18</v>
      </c>
      <c r="C80" s="22">
        <v>1003.65</v>
      </c>
      <c r="D80" s="22">
        <v>30</v>
      </c>
      <c r="E80" s="22">
        <f t="shared" si="2"/>
        <v>1033.65</v>
      </c>
      <c r="F80" s="1" t="e">
        <f>#REF!*0.05</f>
        <v>#REF!</v>
      </c>
    </row>
    <row r="81" ht="24" hidden="1" customHeight="1" spans="1:6">
      <c r="A81" s="20" t="s">
        <v>82</v>
      </c>
      <c r="B81" s="21" t="s">
        <v>11</v>
      </c>
      <c r="C81" s="22">
        <v>351.8</v>
      </c>
      <c r="D81" s="22">
        <v>0</v>
      </c>
      <c r="E81" s="22">
        <f t="shared" si="2"/>
        <v>351.8</v>
      </c>
      <c r="F81" s="1" t="e">
        <f>#REF!*0.05</f>
        <v>#REF!</v>
      </c>
    </row>
    <row r="82" ht="24" hidden="1" customHeight="1" spans="1:6">
      <c r="A82" s="20" t="s">
        <v>83</v>
      </c>
      <c r="B82" s="21" t="s">
        <v>11</v>
      </c>
      <c r="C82" s="22">
        <v>300</v>
      </c>
      <c r="D82" s="22">
        <v>0</v>
      </c>
      <c r="E82" s="22">
        <f t="shared" si="2"/>
        <v>300</v>
      </c>
      <c r="F82" s="1" t="e">
        <f>#REF!*0.05</f>
        <v>#REF!</v>
      </c>
    </row>
    <row r="83" ht="24" hidden="1" customHeight="1" spans="1:6">
      <c r="A83" s="20" t="s">
        <v>84</v>
      </c>
      <c r="B83" s="21" t="s">
        <v>18</v>
      </c>
      <c r="C83" s="22">
        <v>70.7</v>
      </c>
      <c r="D83" s="22">
        <v>24</v>
      </c>
      <c r="E83" s="22">
        <f t="shared" si="2"/>
        <v>94.7</v>
      </c>
      <c r="F83" s="1" t="e">
        <f>#REF!*0.05</f>
        <v>#REF!</v>
      </c>
    </row>
    <row r="84" ht="24" hidden="1" customHeight="1" spans="1:6">
      <c r="A84" s="20" t="s">
        <v>85</v>
      </c>
      <c r="B84" s="21" t="s">
        <v>18</v>
      </c>
      <c r="C84" s="22">
        <v>32.9</v>
      </c>
      <c r="D84" s="22">
        <v>57</v>
      </c>
      <c r="E84" s="22">
        <f t="shared" si="2"/>
        <v>89.9</v>
      </c>
      <c r="F84" s="1" t="e">
        <f>#REF!*0.05</f>
        <v>#REF!</v>
      </c>
    </row>
    <row r="85" ht="19.5" hidden="1" customHeight="1" spans="1:6">
      <c r="A85" s="17" t="s">
        <v>19</v>
      </c>
      <c r="B85" s="18"/>
      <c r="C85" s="19">
        <v>4097.9</v>
      </c>
      <c r="D85" s="19">
        <v>252</v>
      </c>
      <c r="E85" s="19">
        <f t="shared" si="2"/>
        <v>4349.9</v>
      </c>
      <c r="F85" s="1" t="e">
        <f>#REF!*0.05</f>
        <v>#REF!</v>
      </c>
    </row>
    <row r="86" ht="24" hidden="1" customHeight="1" spans="1:6">
      <c r="A86" s="20" t="s">
        <v>86</v>
      </c>
      <c r="B86" s="21" t="s">
        <v>11</v>
      </c>
      <c r="C86" s="22">
        <v>827.15</v>
      </c>
      <c r="D86" s="22">
        <v>0</v>
      </c>
      <c r="E86" s="22">
        <f t="shared" si="2"/>
        <v>827.15</v>
      </c>
      <c r="F86" s="1" t="e">
        <f>#REF!*0.05</f>
        <v>#REF!</v>
      </c>
    </row>
    <row r="87" ht="24" hidden="1" customHeight="1" spans="1:6">
      <c r="A87" s="20" t="s">
        <v>87</v>
      </c>
      <c r="B87" s="21" t="s">
        <v>18</v>
      </c>
      <c r="C87" s="22">
        <v>750</v>
      </c>
      <c r="D87" s="22">
        <v>66</v>
      </c>
      <c r="E87" s="22">
        <f t="shared" si="2"/>
        <v>816</v>
      </c>
      <c r="F87" s="1" t="e">
        <f>#REF!*0.05</f>
        <v>#REF!</v>
      </c>
    </row>
    <row r="88" ht="24" hidden="1" customHeight="1" spans="1:6">
      <c r="A88" s="20" t="s">
        <v>88</v>
      </c>
      <c r="B88" s="21" t="s">
        <v>11</v>
      </c>
      <c r="C88" s="22">
        <v>740</v>
      </c>
      <c r="D88" s="22">
        <v>0</v>
      </c>
      <c r="E88" s="22">
        <f t="shared" si="2"/>
        <v>740</v>
      </c>
      <c r="F88" s="1" t="e">
        <f>#REF!*0.05</f>
        <v>#REF!</v>
      </c>
    </row>
    <row r="89" ht="24" hidden="1" customHeight="1" spans="1:6">
      <c r="A89" s="23" t="s">
        <v>89</v>
      </c>
      <c r="B89" s="21" t="s">
        <v>18</v>
      </c>
      <c r="C89" s="24">
        <v>221.25</v>
      </c>
      <c r="D89" s="24">
        <v>45</v>
      </c>
      <c r="E89" s="24">
        <f t="shared" si="2"/>
        <v>266.25</v>
      </c>
      <c r="F89" s="1" t="e">
        <f>#REF!*0.05</f>
        <v>#REF!</v>
      </c>
    </row>
    <row r="90" ht="24" hidden="1" customHeight="1" spans="1:6">
      <c r="A90" s="20" t="s">
        <v>90</v>
      </c>
      <c r="B90" s="21" t="s">
        <v>18</v>
      </c>
      <c r="C90" s="22">
        <v>664.5</v>
      </c>
      <c r="D90" s="22">
        <v>57</v>
      </c>
      <c r="E90" s="22">
        <f t="shared" si="2"/>
        <v>721.5</v>
      </c>
      <c r="F90" s="1" t="e">
        <f>#REF!*0.05</f>
        <v>#REF!</v>
      </c>
    </row>
    <row r="91" ht="24" hidden="1" customHeight="1" spans="1:6">
      <c r="A91" s="20" t="s">
        <v>91</v>
      </c>
      <c r="B91" s="21" t="s">
        <v>18</v>
      </c>
      <c r="C91" s="22">
        <v>505</v>
      </c>
      <c r="D91" s="22">
        <v>60</v>
      </c>
      <c r="E91" s="22">
        <f t="shared" si="2"/>
        <v>565</v>
      </c>
      <c r="F91" s="1" t="e">
        <f>#REF!*0.05</f>
        <v>#REF!</v>
      </c>
    </row>
    <row r="92" ht="24" hidden="1" customHeight="1" spans="1:6">
      <c r="A92" s="20" t="s">
        <v>92</v>
      </c>
      <c r="B92" s="21" t="s">
        <v>18</v>
      </c>
      <c r="C92" s="22">
        <v>390</v>
      </c>
      <c r="D92" s="22">
        <v>24</v>
      </c>
      <c r="E92" s="22">
        <f t="shared" si="2"/>
        <v>414</v>
      </c>
      <c r="F92" s="1" t="e">
        <f>#REF!*0.05</f>
        <v>#REF!</v>
      </c>
    </row>
    <row r="93" ht="20.25" hidden="1" customHeight="1" spans="1:6">
      <c r="A93" s="17" t="s">
        <v>93</v>
      </c>
      <c r="B93" s="18"/>
      <c r="C93" s="19">
        <f>C94+C96</f>
        <v>75</v>
      </c>
      <c r="D93" s="19">
        <v>0</v>
      </c>
      <c r="E93" s="19">
        <f t="shared" si="2"/>
        <v>75</v>
      </c>
      <c r="F93" s="1" t="e">
        <f>#REF!*0.05</f>
        <v>#REF!</v>
      </c>
    </row>
    <row r="94" ht="19.5" hidden="1" customHeight="1" spans="1:5">
      <c r="A94" s="17" t="s">
        <v>94</v>
      </c>
      <c r="B94" s="18"/>
      <c r="C94" s="19">
        <f>C95</f>
        <v>50</v>
      </c>
      <c r="D94" s="19"/>
      <c r="E94" s="19">
        <f>E95</f>
        <v>50</v>
      </c>
    </row>
    <row r="95" ht="24" hidden="1" customHeight="1" spans="1:5">
      <c r="A95" s="25" t="s">
        <v>95</v>
      </c>
      <c r="B95" s="21" t="s">
        <v>11</v>
      </c>
      <c r="C95" s="24">
        <v>50</v>
      </c>
      <c r="D95" s="22">
        <v>0</v>
      </c>
      <c r="E95" s="24">
        <f t="shared" ref="E95" si="3">C95+D95</f>
        <v>50</v>
      </c>
    </row>
    <row r="96" ht="20.25" hidden="1" customHeight="1" spans="1:6">
      <c r="A96" s="17" t="s">
        <v>19</v>
      </c>
      <c r="B96" s="18"/>
      <c r="C96" s="19">
        <f>C97</f>
        <v>25</v>
      </c>
      <c r="D96" s="22">
        <v>0</v>
      </c>
      <c r="E96" s="22">
        <f>E97</f>
        <v>25</v>
      </c>
      <c r="F96" s="1" t="e">
        <f>#REF!*0.05</f>
        <v>#REF!</v>
      </c>
    </row>
    <row r="97" ht="24" hidden="1" customHeight="1" spans="1:6">
      <c r="A97" s="20" t="s">
        <v>96</v>
      </c>
      <c r="B97" s="21" t="s">
        <v>11</v>
      </c>
      <c r="C97" s="24">
        <v>25</v>
      </c>
      <c r="D97" s="24">
        <v>0</v>
      </c>
      <c r="E97" s="24">
        <f t="shared" ref="E97:E141" si="4">C97+D97</f>
        <v>25</v>
      </c>
      <c r="F97" s="1" t="e">
        <f>#REF!*0.05</f>
        <v>#REF!</v>
      </c>
    </row>
    <row r="98" ht="16.5" hidden="1" customHeight="1" spans="1:6">
      <c r="A98" s="17" t="s">
        <v>97</v>
      </c>
      <c r="B98" s="18"/>
      <c r="C98" s="19">
        <v>3364</v>
      </c>
      <c r="D98" s="19">
        <v>246</v>
      </c>
      <c r="E98" s="19">
        <f t="shared" si="4"/>
        <v>3610</v>
      </c>
      <c r="F98" s="1" t="e">
        <f>#REF!*0.05</f>
        <v>#REF!</v>
      </c>
    </row>
    <row r="99" ht="17.25" hidden="1" customHeight="1" spans="1:6">
      <c r="A99" s="17" t="s">
        <v>98</v>
      </c>
      <c r="B99" s="18"/>
      <c r="C99" s="19">
        <v>926.5</v>
      </c>
      <c r="D99" s="19">
        <v>81</v>
      </c>
      <c r="E99" s="19">
        <f t="shared" si="4"/>
        <v>1007.5</v>
      </c>
      <c r="F99" s="1" t="e">
        <f>#REF!*0.05</f>
        <v>#REF!</v>
      </c>
    </row>
    <row r="100" ht="24" hidden="1" customHeight="1" spans="1:6">
      <c r="A100" s="20" t="s">
        <v>99</v>
      </c>
      <c r="B100" s="21" t="s">
        <v>18</v>
      </c>
      <c r="C100" s="22">
        <v>450</v>
      </c>
      <c r="D100" s="22">
        <v>54</v>
      </c>
      <c r="E100" s="22">
        <f t="shared" si="4"/>
        <v>504</v>
      </c>
      <c r="F100" s="1" t="e">
        <f>#REF!*0.05</f>
        <v>#REF!</v>
      </c>
    </row>
    <row r="101" ht="24" hidden="1" customHeight="1" spans="1:6">
      <c r="A101" s="20" t="s">
        <v>100</v>
      </c>
      <c r="B101" s="21" t="s">
        <v>18</v>
      </c>
      <c r="C101" s="22">
        <v>250</v>
      </c>
      <c r="D101" s="22">
        <v>27</v>
      </c>
      <c r="E101" s="22">
        <f t="shared" si="4"/>
        <v>277</v>
      </c>
      <c r="F101" s="1" t="e">
        <f>#REF!*0.05</f>
        <v>#REF!</v>
      </c>
    </row>
    <row r="102" ht="24" hidden="1" customHeight="1" spans="1:6">
      <c r="A102" s="20" t="s">
        <v>101</v>
      </c>
      <c r="B102" s="21" t="s">
        <v>11</v>
      </c>
      <c r="C102" s="22">
        <v>206.5</v>
      </c>
      <c r="D102" s="22">
        <v>0</v>
      </c>
      <c r="E102" s="22">
        <f t="shared" si="4"/>
        <v>206.5</v>
      </c>
      <c r="F102" s="1" t="e">
        <f>#REF!*0.05</f>
        <v>#REF!</v>
      </c>
    </row>
    <row r="103" ht="24" hidden="1" customHeight="1" spans="1:6">
      <c r="A103" s="20" t="s">
        <v>102</v>
      </c>
      <c r="B103" s="21" t="s">
        <v>11</v>
      </c>
      <c r="C103" s="22">
        <v>20</v>
      </c>
      <c r="D103" s="22">
        <v>0</v>
      </c>
      <c r="E103" s="22">
        <f t="shared" si="4"/>
        <v>20</v>
      </c>
      <c r="F103" s="1" t="e">
        <f>#REF!*0.05</f>
        <v>#REF!</v>
      </c>
    </row>
    <row r="104" ht="18.75" hidden="1" customHeight="1" spans="1:6">
      <c r="A104" s="17" t="s">
        <v>19</v>
      </c>
      <c r="B104" s="18"/>
      <c r="C104" s="19">
        <v>2437.5</v>
      </c>
      <c r="D104" s="19">
        <v>165</v>
      </c>
      <c r="E104" s="19">
        <f t="shared" si="4"/>
        <v>2602.5</v>
      </c>
      <c r="F104" s="1" t="e">
        <f>#REF!*0.05</f>
        <v>#REF!</v>
      </c>
    </row>
    <row r="105" ht="24" hidden="1" customHeight="1" spans="1:6">
      <c r="A105" s="20" t="s">
        <v>103</v>
      </c>
      <c r="B105" s="21" t="s">
        <v>18</v>
      </c>
      <c r="C105" s="24">
        <v>262.5</v>
      </c>
      <c r="D105" s="24">
        <v>60</v>
      </c>
      <c r="E105" s="24">
        <f t="shared" si="4"/>
        <v>322.5</v>
      </c>
      <c r="F105" s="1" t="e">
        <f>#REF!*0.05</f>
        <v>#REF!</v>
      </c>
    </row>
    <row r="106" ht="24" hidden="1" customHeight="1" spans="1:6">
      <c r="A106" s="20" t="s">
        <v>104</v>
      </c>
      <c r="B106" s="21" t="s">
        <v>18</v>
      </c>
      <c r="C106" s="22">
        <v>600</v>
      </c>
      <c r="D106" s="22">
        <v>75</v>
      </c>
      <c r="E106" s="22">
        <f t="shared" si="4"/>
        <v>675</v>
      </c>
      <c r="F106" s="1" t="e">
        <f>#REF!*0.05</f>
        <v>#REF!</v>
      </c>
    </row>
    <row r="107" ht="24" hidden="1" customHeight="1" spans="1:6">
      <c r="A107" s="20" t="s">
        <v>105</v>
      </c>
      <c r="B107" s="21" t="s">
        <v>11</v>
      </c>
      <c r="C107" s="22">
        <v>1000</v>
      </c>
      <c r="D107" s="22">
        <v>0</v>
      </c>
      <c r="E107" s="22">
        <f t="shared" si="4"/>
        <v>1000</v>
      </c>
      <c r="F107" s="1" t="e">
        <f>#REF!*0.05</f>
        <v>#REF!</v>
      </c>
    </row>
    <row r="108" ht="24" hidden="1" customHeight="1" spans="1:6">
      <c r="A108" s="25" t="s">
        <v>106</v>
      </c>
      <c r="B108" s="21" t="s">
        <v>18</v>
      </c>
      <c r="C108" s="22">
        <v>575</v>
      </c>
      <c r="D108" s="22">
        <v>30</v>
      </c>
      <c r="E108" s="22">
        <f t="shared" si="4"/>
        <v>605</v>
      </c>
      <c r="F108" s="1" t="e">
        <f>#REF!*0.05</f>
        <v>#REF!</v>
      </c>
    </row>
    <row r="109" ht="18.75" hidden="1" customHeight="1" spans="1:6">
      <c r="A109" s="17" t="s">
        <v>107</v>
      </c>
      <c r="B109" s="18"/>
      <c r="C109" s="19">
        <v>3489.35</v>
      </c>
      <c r="D109" s="19">
        <v>363</v>
      </c>
      <c r="E109" s="19">
        <f t="shared" si="4"/>
        <v>3852.35</v>
      </c>
      <c r="F109" s="1" t="e">
        <f>#REF!*0.05</f>
        <v>#REF!</v>
      </c>
    </row>
    <row r="110" ht="18.75" hidden="1" customHeight="1" spans="1:6">
      <c r="A110" s="17" t="s">
        <v>108</v>
      </c>
      <c r="B110" s="18"/>
      <c r="C110" s="19">
        <v>1418.2</v>
      </c>
      <c r="D110" s="19">
        <v>84</v>
      </c>
      <c r="E110" s="19">
        <f t="shared" si="4"/>
        <v>1502.2</v>
      </c>
      <c r="F110" s="1" t="e">
        <f>#REF!*0.05</f>
        <v>#REF!</v>
      </c>
    </row>
    <row r="111" ht="24" hidden="1" customHeight="1" spans="1:6">
      <c r="A111" s="20" t="s">
        <v>109</v>
      </c>
      <c r="B111" s="21" t="s">
        <v>18</v>
      </c>
      <c r="C111" s="22">
        <v>700</v>
      </c>
      <c r="D111" s="22">
        <v>21</v>
      </c>
      <c r="E111" s="22">
        <f t="shared" si="4"/>
        <v>721</v>
      </c>
      <c r="F111" s="1" t="e">
        <f>#REF!*0.05</f>
        <v>#REF!</v>
      </c>
    </row>
    <row r="112" ht="24" hidden="1" customHeight="1" spans="1:6">
      <c r="A112" s="20" t="s">
        <v>110</v>
      </c>
      <c r="B112" s="21" t="s">
        <v>18</v>
      </c>
      <c r="C112" s="22">
        <v>663.2</v>
      </c>
      <c r="D112" s="22">
        <v>63</v>
      </c>
      <c r="E112" s="22">
        <f t="shared" si="4"/>
        <v>726.2</v>
      </c>
      <c r="F112" s="1" t="e">
        <f>#REF!*0.05</f>
        <v>#REF!</v>
      </c>
    </row>
    <row r="113" ht="24" hidden="1" customHeight="1" spans="1:6">
      <c r="A113" s="20" t="s">
        <v>111</v>
      </c>
      <c r="B113" s="21" t="s">
        <v>11</v>
      </c>
      <c r="C113" s="22">
        <v>30</v>
      </c>
      <c r="D113" s="22">
        <v>0</v>
      </c>
      <c r="E113" s="22">
        <f t="shared" si="4"/>
        <v>30</v>
      </c>
      <c r="F113" s="1" t="e">
        <f>#REF!*0.05</f>
        <v>#REF!</v>
      </c>
    </row>
    <row r="114" ht="24" hidden="1" customHeight="1" spans="1:6">
      <c r="A114" s="20" t="s">
        <v>112</v>
      </c>
      <c r="B114" s="21" t="s">
        <v>11</v>
      </c>
      <c r="C114" s="22">
        <v>25</v>
      </c>
      <c r="D114" s="22">
        <v>0</v>
      </c>
      <c r="E114" s="22">
        <f t="shared" si="4"/>
        <v>25</v>
      </c>
      <c r="F114" s="1" t="e">
        <f>#REF!*0.05</f>
        <v>#REF!</v>
      </c>
    </row>
    <row r="115" ht="16.5" hidden="1" customHeight="1" spans="1:6">
      <c r="A115" s="17" t="s">
        <v>19</v>
      </c>
      <c r="B115" s="18"/>
      <c r="C115" s="19">
        <v>2071.15</v>
      </c>
      <c r="D115" s="19">
        <v>279</v>
      </c>
      <c r="E115" s="19">
        <f t="shared" si="4"/>
        <v>2350.15</v>
      </c>
      <c r="F115" s="1" t="e">
        <f>#REF!*0.05</f>
        <v>#REF!</v>
      </c>
    </row>
    <row r="116" ht="24" hidden="1" customHeight="1" spans="1:6">
      <c r="A116" s="20" t="s">
        <v>113</v>
      </c>
      <c r="B116" s="21" t="s">
        <v>18</v>
      </c>
      <c r="C116" s="22">
        <v>500</v>
      </c>
      <c r="D116" s="22">
        <v>120</v>
      </c>
      <c r="E116" s="22">
        <f t="shared" si="4"/>
        <v>620</v>
      </c>
      <c r="F116" s="1" t="e">
        <f>#REF!*0.05</f>
        <v>#REF!</v>
      </c>
    </row>
    <row r="117" ht="24" hidden="1" customHeight="1" spans="1:6">
      <c r="A117" s="20" t="s">
        <v>114</v>
      </c>
      <c r="B117" s="21" t="s">
        <v>11</v>
      </c>
      <c r="C117" s="22">
        <v>375</v>
      </c>
      <c r="D117" s="22">
        <v>0</v>
      </c>
      <c r="E117" s="22">
        <f t="shared" si="4"/>
        <v>375</v>
      </c>
      <c r="F117" s="1" t="e">
        <f>#REF!*0.05</f>
        <v>#REF!</v>
      </c>
    </row>
    <row r="118" ht="24" hidden="1" customHeight="1" spans="1:6">
      <c r="A118" s="20" t="s">
        <v>115</v>
      </c>
      <c r="B118" s="21" t="s">
        <v>18</v>
      </c>
      <c r="C118" s="22">
        <v>600</v>
      </c>
      <c r="D118" s="22">
        <v>75</v>
      </c>
      <c r="E118" s="22">
        <f t="shared" si="4"/>
        <v>675</v>
      </c>
      <c r="F118" s="1" t="e">
        <f>#REF!*0.05</f>
        <v>#REF!</v>
      </c>
    </row>
    <row r="119" ht="24" hidden="1" customHeight="1" spans="1:6">
      <c r="A119" s="20" t="s">
        <v>116</v>
      </c>
      <c r="B119" s="21" t="s">
        <v>18</v>
      </c>
      <c r="C119" s="24">
        <v>50</v>
      </c>
      <c r="D119" s="24">
        <v>45</v>
      </c>
      <c r="E119" s="24">
        <f t="shared" si="4"/>
        <v>95</v>
      </c>
      <c r="F119" s="1" t="e">
        <f>#REF!*0.05</f>
        <v>#REF!</v>
      </c>
    </row>
    <row r="120" ht="24" hidden="1" customHeight="1" spans="1:6">
      <c r="A120" s="20" t="s">
        <v>117</v>
      </c>
      <c r="B120" s="21" t="s">
        <v>18</v>
      </c>
      <c r="C120" s="24">
        <v>56.15</v>
      </c>
      <c r="D120" s="24">
        <v>39</v>
      </c>
      <c r="E120" s="24">
        <f t="shared" si="4"/>
        <v>95.15</v>
      </c>
      <c r="F120" s="1" t="e">
        <f>#REF!*0.05</f>
        <v>#REF!</v>
      </c>
    </row>
    <row r="121" ht="24" hidden="1" customHeight="1" spans="1:6">
      <c r="A121" s="20" t="s">
        <v>118</v>
      </c>
      <c r="B121" s="21" t="s">
        <v>11</v>
      </c>
      <c r="C121" s="24">
        <v>137.5</v>
      </c>
      <c r="D121" s="24">
        <v>0</v>
      </c>
      <c r="E121" s="24">
        <f t="shared" si="4"/>
        <v>137.5</v>
      </c>
      <c r="F121" s="1" t="e">
        <f>#REF!*0.05</f>
        <v>#REF!</v>
      </c>
    </row>
    <row r="122" ht="24" hidden="1" customHeight="1" spans="1:6">
      <c r="A122" s="20" t="s">
        <v>119</v>
      </c>
      <c r="B122" s="21" t="s">
        <v>11</v>
      </c>
      <c r="C122" s="24">
        <v>187.5</v>
      </c>
      <c r="D122" s="24">
        <v>0</v>
      </c>
      <c r="E122" s="24">
        <f t="shared" si="4"/>
        <v>187.5</v>
      </c>
      <c r="F122" s="1" t="e">
        <f>#REF!*0.05</f>
        <v>#REF!</v>
      </c>
    </row>
    <row r="123" ht="24" hidden="1" customHeight="1" spans="1:6">
      <c r="A123" s="20" t="s">
        <v>120</v>
      </c>
      <c r="B123" s="21" t="s">
        <v>11</v>
      </c>
      <c r="C123" s="24">
        <v>90</v>
      </c>
      <c r="D123" s="24">
        <v>0</v>
      </c>
      <c r="E123" s="24">
        <f t="shared" si="4"/>
        <v>90</v>
      </c>
      <c r="F123" s="1" t="e">
        <f>#REF!*0.05</f>
        <v>#REF!</v>
      </c>
    </row>
    <row r="124" ht="24" hidden="1" customHeight="1" spans="1:6">
      <c r="A124" s="20" t="s">
        <v>121</v>
      </c>
      <c r="B124" s="21" t="s">
        <v>11</v>
      </c>
      <c r="C124" s="22">
        <v>75</v>
      </c>
      <c r="D124" s="22">
        <v>0</v>
      </c>
      <c r="E124" s="22">
        <f t="shared" si="4"/>
        <v>75</v>
      </c>
      <c r="F124" s="1" t="e">
        <f>#REF!*0.05</f>
        <v>#REF!</v>
      </c>
    </row>
    <row r="125" ht="18" hidden="1" customHeight="1" spans="1:6">
      <c r="A125" s="17" t="s">
        <v>122</v>
      </c>
      <c r="B125" s="18"/>
      <c r="C125" s="19">
        <v>1461.55</v>
      </c>
      <c r="D125" s="19">
        <v>339</v>
      </c>
      <c r="E125" s="19">
        <f t="shared" si="4"/>
        <v>1800.55</v>
      </c>
      <c r="F125" s="1" t="e">
        <f>#REF!*0.05</f>
        <v>#REF!</v>
      </c>
    </row>
    <row r="126" ht="18.75" hidden="1" customHeight="1" spans="1:6">
      <c r="A126" s="17" t="s">
        <v>123</v>
      </c>
      <c r="B126" s="18"/>
      <c r="C126" s="19">
        <v>164</v>
      </c>
      <c r="D126" s="19">
        <v>60</v>
      </c>
      <c r="E126" s="19">
        <f t="shared" si="4"/>
        <v>224</v>
      </c>
      <c r="F126" s="1" t="e">
        <f>#REF!*0.05</f>
        <v>#REF!</v>
      </c>
    </row>
    <row r="127" ht="24" hidden="1" customHeight="1" spans="1:6">
      <c r="A127" s="20" t="s">
        <v>124</v>
      </c>
      <c r="B127" s="21" t="s">
        <v>11</v>
      </c>
      <c r="C127" s="22">
        <v>44</v>
      </c>
      <c r="D127" s="22">
        <v>0</v>
      </c>
      <c r="E127" s="22">
        <f t="shared" si="4"/>
        <v>44</v>
      </c>
      <c r="F127" s="1" t="e">
        <f>#REF!*0.05</f>
        <v>#REF!</v>
      </c>
    </row>
    <row r="128" ht="24" hidden="1" customHeight="1" spans="1:6">
      <c r="A128" s="20" t="s">
        <v>125</v>
      </c>
      <c r="B128" s="21" t="s">
        <v>18</v>
      </c>
      <c r="C128" s="22">
        <v>120</v>
      </c>
      <c r="D128" s="22">
        <v>60</v>
      </c>
      <c r="E128" s="22">
        <f t="shared" si="4"/>
        <v>180</v>
      </c>
      <c r="F128" s="1" t="e">
        <f>#REF!*0.05</f>
        <v>#REF!</v>
      </c>
    </row>
    <row r="129" ht="19.5" hidden="1" customHeight="1" spans="1:6">
      <c r="A129" s="17" t="s">
        <v>19</v>
      </c>
      <c r="B129" s="18"/>
      <c r="C129" s="19">
        <v>1297.55</v>
      </c>
      <c r="D129" s="19">
        <v>279</v>
      </c>
      <c r="E129" s="19">
        <f t="shared" si="4"/>
        <v>1576.55</v>
      </c>
      <c r="F129" s="1" t="e">
        <f>#REF!*0.05</f>
        <v>#REF!</v>
      </c>
    </row>
    <row r="130" ht="24" hidden="1" customHeight="1" spans="1:6">
      <c r="A130" s="20" t="s">
        <v>126</v>
      </c>
      <c r="B130" s="21" t="s">
        <v>11</v>
      </c>
      <c r="C130" s="22">
        <v>125</v>
      </c>
      <c r="D130" s="22">
        <v>0</v>
      </c>
      <c r="E130" s="22">
        <f t="shared" si="4"/>
        <v>125</v>
      </c>
      <c r="F130" s="1" t="e">
        <f>#REF!*0.05</f>
        <v>#REF!</v>
      </c>
    </row>
    <row r="131" ht="24" hidden="1" customHeight="1" spans="1:6">
      <c r="A131" s="20" t="s">
        <v>127</v>
      </c>
      <c r="B131" s="21" t="s">
        <v>11</v>
      </c>
      <c r="C131" s="22">
        <v>250</v>
      </c>
      <c r="D131" s="22">
        <v>0</v>
      </c>
      <c r="E131" s="22">
        <f t="shared" si="4"/>
        <v>250</v>
      </c>
      <c r="F131" s="1" t="e">
        <f>#REF!*0.05</f>
        <v>#REF!</v>
      </c>
    </row>
    <row r="132" ht="24" hidden="1" customHeight="1" spans="1:6">
      <c r="A132" s="20" t="s">
        <v>128</v>
      </c>
      <c r="B132" s="21" t="s">
        <v>18</v>
      </c>
      <c r="C132" s="24">
        <v>225</v>
      </c>
      <c r="D132" s="24">
        <v>36</v>
      </c>
      <c r="E132" s="24">
        <f t="shared" si="4"/>
        <v>261</v>
      </c>
      <c r="F132" s="1" t="e">
        <f>#REF!*0.05</f>
        <v>#REF!</v>
      </c>
    </row>
    <row r="133" ht="24" hidden="1" customHeight="1" spans="1:6">
      <c r="A133" s="20" t="s">
        <v>129</v>
      </c>
      <c r="B133" s="21" t="s">
        <v>18</v>
      </c>
      <c r="C133" s="22">
        <v>168</v>
      </c>
      <c r="D133" s="22">
        <v>63</v>
      </c>
      <c r="E133" s="22">
        <f t="shared" si="4"/>
        <v>231</v>
      </c>
      <c r="F133" s="1" t="e">
        <f>#REF!*0.05</f>
        <v>#REF!</v>
      </c>
    </row>
    <row r="134" ht="24" hidden="1" customHeight="1" spans="1:6">
      <c r="A134" s="20" t="s">
        <v>130</v>
      </c>
      <c r="B134" s="21" t="s">
        <v>11</v>
      </c>
      <c r="C134" s="22">
        <v>160</v>
      </c>
      <c r="D134" s="22">
        <v>0</v>
      </c>
      <c r="E134" s="22">
        <f t="shared" si="4"/>
        <v>160</v>
      </c>
      <c r="F134" s="1" t="e">
        <f>#REF!*0.05</f>
        <v>#REF!</v>
      </c>
    </row>
    <row r="135" ht="24" hidden="1" customHeight="1" spans="1:6">
      <c r="A135" s="20" t="s">
        <v>131</v>
      </c>
      <c r="B135" s="21" t="s">
        <v>18</v>
      </c>
      <c r="C135" s="22">
        <v>50</v>
      </c>
      <c r="D135" s="22">
        <v>60</v>
      </c>
      <c r="E135" s="22">
        <f t="shared" si="4"/>
        <v>110</v>
      </c>
      <c r="F135" s="1" t="e">
        <f>#REF!*0.05</f>
        <v>#REF!</v>
      </c>
    </row>
    <row r="136" ht="24" hidden="1" customHeight="1" spans="1:6">
      <c r="A136" s="20" t="s">
        <v>132</v>
      </c>
      <c r="B136" s="21" t="s">
        <v>18</v>
      </c>
      <c r="C136" s="24">
        <v>175</v>
      </c>
      <c r="D136" s="24">
        <v>57</v>
      </c>
      <c r="E136" s="24">
        <f t="shared" si="4"/>
        <v>232</v>
      </c>
      <c r="F136" s="1" t="e">
        <f>#REF!*0.05</f>
        <v>#REF!</v>
      </c>
    </row>
    <row r="137" ht="24" hidden="1" customHeight="1" spans="1:6">
      <c r="A137" s="20" t="s">
        <v>133</v>
      </c>
      <c r="B137" s="21" t="s">
        <v>18</v>
      </c>
      <c r="C137" s="24">
        <v>44.55</v>
      </c>
      <c r="D137" s="24">
        <v>54</v>
      </c>
      <c r="E137" s="24">
        <f t="shared" si="4"/>
        <v>98.55</v>
      </c>
      <c r="F137" s="1" t="e">
        <f>#REF!*0.05</f>
        <v>#REF!</v>
      </c>
    </row>
    <row r="138" ht="24" hidden="1" customHeight="1" spans="1:6">
      <c r="A138" s="20" t="s">
        <v>134</v>
      </c>
      <c r="B138" s="21" t="s">
        <v>18</v>
      </c>
      <c r="C138" s="24">
        <v>100</v>
      </c>
      <c r="D138" s="24">
        <v>9</v>
      </c>
      <c r="E138" s="24">
        <f t="shared" si="4"/>
        <v>109</v>
      </c>
      <c r="F138" s="1" t="e">
        <f>#REF!*0.05</f>
        <v>#REF!</v>
      </c>
    </row>
    <row r="139" ht="18" hidden="1" customHeight="1" spans="1:6">
      <c r="A139" s="17" t="s">
        <v>135</v>
      </c>
      <c r="B139" s="18"/>
      <c r="C139" s="19">
        <v>801.55</v>
      </c>
      <c r="D139" s="19">
        <v>129</v>
      </c>
      <c r="E139" s="19">
        <f t="shared" si="4"/>
        <v>930.55</v>
      </c>
      <c r="F139" s="1" t="e">
        <f>#REF!*0.05</f>
        <v>#REF!</v>
      </c>
    </row>
    <row r="140" ht="18" hidden="1" customHeight="1" spans="1:6">
      <c r="A140" s="17" t="s">
        <v>136</v>
      </c>
      <c r="B140" s="18"/>
      <c r="C140" s="19">
        <v>297.3</v>
      </c>
      <c r="D140" s="19">
        <v>0</v>
      </c>
      <c r="E140" s="19">
        <f t="shared" si="4"/>
        <v>297.3</v>
      </c>
      <c r="F140" s="1" t="e">
        <f>#REF!*0.05</f>
        <v>#REF!</v>
      </c>
    </row>
    <row r="141" ht="24" hidden="1" customHeight="1" spans="1:6">
      <c r="A141" s="20" t="s">
        <v>137</v>
      </c>
      <c r="B141" s="21" t="s">
        <v>11</v>
      </c>
      <c r="C141" s="22">
        <v>250</v>
      </c>
      <c r="D141" s="22">
        <v>0</v>
      </c>
      <c r="E141" s="22">
        <f t="shared" si="4"/>
        <v>250</v>
      </c>
      <c r="F141" s="1" t="e">
        <f>#REF!*0.05</f>
        <v>#REF!</v>
      </c>
    </row>
    <row r="142" ht="24" hidden="1" customHeight="1" spans="1:6">
      <c r="A142" s="20" t="s">
        <v>138</v>
      </c>
      <c r="B142" s="21" t="s">
        <v>11</v>
      </c>
      <c r="C142" s="22">
        <v>47.3</v>
      </c>
      <c r="D142" s="22">
        <v>0</v>
      </c>
      <c r="E142" s="22">
        <f>C142+D140</f>
        <v>47.3</v>
      </c>
      <c r="F142" s="1" t="e">
        <f>#REF!*0.05</f>
        <v>#REF!</v>
      </c>
    </row>
    <row r="143" ht="20.25" hidden="1" customHeight="1" spans="1:6">
      <c r="A143" s="17" t="s">
        <v>19</v>
      </c>
      <c r="B143" s="18"/>
      <c r="C143" s="19">
        <v>504.25</v>
      </c>
      <c r="D143" s="19">
        <v>129</v>
      </c>
      <c r="E143" s="19">
        <f>D143+C143</f>
        <v>633.25</v>
      </c>
      <c r="F143" s="1" t="e">
        <f>#REF!*0.05</f>
        <v>#REF!</v>
      </c>
    </row>
    <row r="144" ht="24" hidden="1" customHeight="1" spans="1:6">
      <c r="A144" s="20" t="s">
        <v>139</v>
      </c>
      <c r="B144" s="21" t="s">
        <v>18</v>
      </c>
      <c r="C144" s="24">
        <v>70</v>
      </c>
      <c r="D144" s="24">
        <v>39</v>
      </c>
      <c r="E144" s="24">
        <f t="shared" ref="E144:E148" si="5">C144+D144</f>
        <v>109</v>
      </c>
      <c r="F144" s="1" t="e">
        <f>#REF!*0.05</f>
        <v>#REF!</v>
      </c>
    </row>
    <row r="145" ht="24" hidden="1" customHeight="1" spans="1:6">
      <c r="A145" s="20" t="s">
        <v>140</v>
      </c>
      <c r="B145" s="21" t="s">
        <v>18</v>
      </c>
      <c r="C145" s="24">
        <v>200</v>
      </c>
      <c r="D145" s="24">
        <v>45</v>
      </c>
      <c r="E145" s="24">
        <f t="shared" si="5"/>
        <v>245</v>
      </c>
      <c r="F145" s="1" t="e">
        <f>#REF!*0.05</f>
        <v>#REF!</v>
      </c>
    </row>
    <row r="146" ht="24" hidden="1" customHeight="1" spans="1:6">
      <c r="A146" s="20" t="s">
        <v>141</v>
      </c>
      <c r="B146" s="21" t="s">
        <v>11</v>
      </c>
      <c r="C146" s="22">
        <v>159.25</v>
      </c>
      <c r="D146" s="22">
        <v>0</v>
      </c>
      <c r="E146" s="22">
        <f t="shared" si="5"/>
        <v>159.25</v>
      </c>
      <c r="F146" s="1" t="e">
        <f>#REF!*0.05</f>
        <v>#REF!</v>
      </c>
    </row>
    <row r="147" ht="24" hidden="1" customHeight="1" spans="1:6">
      <c r="A147" s="20" t="s">
        <v>142</v>
      </c>
      <c r="B147" s="21" t="s">
        <v>18</v>
      </c>
      <c r="C147" s="24">
        <v>75</v>
      </c>
      <c r="D147" s="24">
        <v>45</v>
      </c>
      <c r="E147" s="24">
        <f t="shared" si="5"/>
        <v>120</v>
      </c>
      <c r="F147" s="1" t="e">
        <f>#REF!*0.05</f>
        <v>#REF!</v>
      </c>
    </row>
    <row r="148" ht="18.75" hidden="1" customHeight="1" spans="1:6">
      <c r="A148" s="17" t="s">
        <v>143</v>
      </c>
      <c r="B148" s="18"/>
      <c r="C148" s="19">
        <v>1370.45</v>
      </c>
      <c r="D148" s="19">
        <v>96</v>
      </c>
      <c r="E148" s="19">
        <f t="shared" si="5"/>
        <v>1466.45</v>
      </c>
      <c r="F148" s="1" t="e">
        <f>#REF!*0.05</f>
        <v>#REF!</v>
      </c>
    </row>
    <row r="149" ht="20.25" hidden="1" customHeight="1" spans="1:6">
      <c r="A149" s="17" t="s">
        <v>144</v>
      </c>
      <c r="B149" s="18"/>
      <c r="C149" s="19">
        <v>63</v>
      </c>
      <c r="D149" s="19">
        <v>0</v>
      </c>
      <c r="E149" s="19">
        <f>E150</f>
        <v>63</v>
      </c>
      <c r="F149" s="1" t="e">
        <f>#REF!*0.05</f>
        <v>#REF!</v>
      </c>
    </row>
    <row r="150" ht="24" hidden="1" customHeight="1" spans="1:6">
      <c r="A150" s="20" t="s">
        <v>145</v>
      </c>
      <c r="B150" s="21" t="s">
        <v>11</v>
      </c>
      <c r="C150" s="24">
        <v>63</v>
      </c>
      <c r="D150" s="24">
        <v>0</v>
      </c>
      <c r="E150" s="24">
        <f t="shared" ref="E150:E171" si="6">C150+D150</f>
        <v>63</v>
      </c>
      <c r="F150" s="1" t="e">
        <f>#REF!*0.05</f>
        <v>#REF!</v>
      </c>
    </row>
    <row r="151" ht="18" hidden="1" customHeight="1" spans="1:6">
      <c r="A151" s="17" t="s">
        <v>19</v>
      </c>
      <c r="B151" s="18"/>
      <c r="C151" s="19">
        <v>1307.45</v>
      </c>
      <c r="D151" s="19">
        <v>96</v>
      </c>
      <c r="E151" s="19">
        <f t="shared" si="6"/>
        <v>1403.45</v>
      </c>
      <c r="F151" s="1" t="e">
        <f>#REF!*0.05</f>
        <v>#REF!</v>
      </c>
    </row>
    <row r="152" ht="24" hidden="1" customHeight="1" spans="1:6">
      <c r="A152" s="20" t="s">
        <v>146</v>
      </c>
      <c r="B152" s="21" t="s">
        <v>18</v>
      </c>
      <c r="C152" s="24">
        <v>98.95</v>
      </c>
      <c r="D152" s="24">
        <v>9</v>
      </c>
      <c r="E152" s="24">
        <f t="shared" si="6"/>
        <v>107.95</v>
      </c>
      <c r="F152" s="1" t="e">
        <f>#REF!*0.05</f>
        <v>#REF!</v>
      </c>
    </row>
    <row r="153" ht="24" hidden="1" customHeight="1" spans="1:6">
      <c r="A153" s="20" t="s">
        <v>147</v>
      </c>
      <c r="B153" s="21" t="s">
        <v>11</v>
      </c>
      <c r="C153" s="24">
        <v>153.4</v>
      </c>
      <c r="D153" s="24">
        <v>0</v>
      </c>
      <c r="E153" s="24">
        <f t="shared" si="6"/>
        <v>153.4</v>
      </c>
      <c r="F153" s="1" t="e">
        <f>#REF!*0.05</f>
        <v>#REF!</v>
      </c>
    </row>
    <row r="154" ht="24" hidden="1" customHeight="1" spans="1:6">
      <c r="A154" s="20" t="s">
        <v>148</v>
      </c>
      <c r="B154" s="21" t="s">
        <v>11</v>
      </c>
      <c r="C154" s="24">
        <v>172.7</v>
      </c>
      <c r="D154" s="24">
        <v>0</v>
      </c>
      <c r="E154" s="24">
        <f t="shared" si="6"/>
        <v>172.7</v>
      </c>
      <c r="F154" s="1" t="e">
        <f>#REF!*0.05</f>
        <v>#REF!</v>
      </c>
    </row>
    <row r="155" ht="24" hidden="1" customHeight="1" spans="1:6">
      <c r="A155" s="20" t="s">
        <v>149</v>
      </c>
      <c r="B155" s="21" t="s">
        <v>18</v>
      </c>
      <c r="C155" s="24">
        <v>212.15</v>
      </c>
      <c r="D155" s="24">
        <v>15</v>
      </c>
      <c r="E155" s="24">
        <f t="shared" si="6"/>
        <v>227.15</v>
      </c>
      <c r="F155" s="1" t="e">
        <f>#REF!*0.05</f>
        <v>#REF!</v>
      </c>
    </row>
    <row r="156" ht="24" hidden="1" customHeight="1" spans="1:6">
      <c r="A156" s="20" t="s">
        <v>150</v>
      </c>
      <c r="B156" s="21" t="s">
        <v>18</v>
      </c>
      <c r="C156" s="24">
        <v>197.95</v>
      </c>
      <c r="D156" s="24">
        <v>33</v>
      </c>
      <c r="E156" s="24">
        <f t="shared" si="6"/>
        <v>230.95</v>
      </c>
      <c r="F156" s="1" t="e">
        <f>#REF!*0.05</f>
        <v>#REF!</v>
      </c>
    </row>
    <row r="157" ht="24" hidden="1" customHeight="1" spans="1:6">
      <c r="A157" s="20" t="s">
        <v>151</v>
      </c>
      <c r="B157" s="21" t="s">
        <v>11</v>
      </c>
      <c r="C157" s="24">
        <v>95</v>
      </c>
      <c r="D157" s="24">
        <v>0</v>
      </c>
      <c r="E157" s="24">
        <f t="shared" si="6"/>
        <v>95</v>
      </c>
      <c r="F157" s="1" t="e">
        <f>#REF!*0.05</f>
        <v>#REF!</v>
      </c>
    </row>
    <row r="158" ht="24" hidden="1" customHeight="1" spans="1:6">
      <c r="A158" s="20" t="s">
        <v>152</v>
      </c>
      <c r="B158" s="21" t="s">
        <v>11</v>
      </c>
      <c r="C158" s="24">
        <v>82.5</v>
      </c>
      <c r="D158" s="24">
        <v>0</v>
      </c>
      <c r="E158" s="24">
        <f t="shared" si="6"/>
        <v>82.5</v>
      </c>
      <c r="F158" s="1" t="e">
        <f>#REF!*0.05</f>
        <v>#REF!</v>
      </c>
    </row>
    <row r="159" ht="24" hidden="1" customHeight="1" spans="1:6">
      <c r="A159" s="20" t="s">
        <v>153</v>
      </c>
      <c r="B159" s="21" t="s">
        <v>11</v>
      </c>
      <c r="C159" s="24">
        <v>96.25</v>
      </c>
      <c r="D159" s="24">
        <v>0</v>
      </c>
      <c r="E159" s="24">
        <f t="shared" si="6"/>
        <v>96.25</v>
      </c>
      <c r="F159" s="1" t="e">
        <f>#REF!*0.05</f>
        <v>#REF!</v>
      </c>
    </row>
    <row r="160" ht="24" hidden="1" customHeight="1" spans="1:6">
      <c r="A160" s="20" t="s">
        <v>154</v>
      </c>
      <c r="B160" s="21" t="s">
        <v>18</v>
      </c>
      <c r="C160" s="24">
        <v>55</v>
      </c>
      <c r="D160" s="24">
        <v>9</v>
      </c>
      <c r="E160" s="24">
        <f t="shared" si="6"/>
        <v>64</v>
      </c>
      <c r="F160" s="1" t="e">
        <f>#REF!*0.05</f>
        <v>#REF!</v>
      </c>
    </row>
    <row r="161" ht="24" hidden="1" customHeight="1" spans="1:6">
      <c r="A161" s="20" t="s">
        <v>155</v>
      </c>
      <c r="B161" s="21" t="s">
        <v>18</v>
      </c>
      <c r="C161" s="24">
        <v>75.4</v>
      </c>
      <c r="D161" s="24">
        <v>30</v>
      </c>
      <c r="E161" s="24">
        <f t="shared" si="6"/>
        <v>105.4</v>
      </c>
      <c r="F161" s="1" t="e">
        <f>#REF!*0.05</f>
        <v>#REF!</v>
      </c>
    </row>
    <row r="162" ht="24" hidden="1" customHeight="1" spans="1:6">
      <c r="A162" s="20" t="s">
        <v>156</v>
      </c>
      <c r="B162" s="26"/>
      <c r="C162" s="24">
        <v>68.15</v>
      </c>
      <c r="D162" s="24">
        <v>0</v>
      </c>
      <c r="E162" s="24">
        <f t="shared" si="6"/>
        <v>68.15</v>
      </c>
      <c r="F162" s="1" t="e">
        <f>#REF!*0.05</f>
        <v>#REF!</v>
      </c>
    </row>
    <row r="163" ht="18.75" hidden="1" customHeight="1" spans="1:6">
      <c r="A163" s="17" t="s">
        <v>157</v>
      </c>
      <c r="B163" s="18"/>
      <c r="C163" s="19">
        <v>1500</v>
      </c>
      <c r="D163" s="19">
        <v>171</v>
      </c>
      <c r="E163" s="27">
        <f t="shared" si="6"/>
        <v>1671</v>
      </c>
      <c r="F163" s="1" t="e">
        <f>#REF!*0.05</f>
        <v>#REF!</v>
      </c>
    </row>
    <row r="164" ht="24" hidden="1" customHeight="1" spans="1:6">
      <c r="A164" s="23" t="s">
        <v>158</v>
      </c>
      <c r="B164" s="21" t="s">
        <v>18</v>
      </c>
      <c r="C164" s="24">
        <v>150</v>
      </c>
      <c r="D164" s="24">
        <v>33</v>
      </c>
      <c r="E164" s="24">
        <f t="shared" si="6"/>
        <v>183</v>
      </c>
      <c r="F164" s="1" t="e">
        <f>#REF!*0.05</f>
        <v>#REF!</v>
      </c>
    </row>
    <row r="165" ht="24" hidden="1" customHeight="1" spans="1:6">
      <c r="A165" s="23" t="s">
        <v>159</v>
      </c>
      <c r="B165" s="21" t="s">
        <v>18</v>
      </c>
      <c r="C165" s="24">
        <v>250</v>
      </c>
      <c r="D165" s="24">
        <v>21</v>
      </c>
      <c r="E165" s="24">
        <f t="shared" si="6"/>
        <v>271</v>
      </c>
      <c r="F165" s="1" t="e">
        <f>#REF!*0.05</f>
        <v>#REF!</v>
      </c>
    </row>
    <row r="166" ht="24" hidden="1" customHeight="1" spans="1:6">
      <c r="A166" s="23" t="s">
        <v>160</v>
      </c>
      <c r="B166" s="21" t="s">
        <v>18</v>
      </c>
      <c r="C166" s="24">
        <v>250</v>
      </c>
      <c r="D166" s="24">
        <v>57</v>
      </c>
      <c r="E166" s="24">
        <f t="shared" si="6"/>
        <v>307</v>
      </c>
      <c r="F166" s="1" t="e">
        <f>#REF!*0.05</f>
        <v>#REF!</v>
      </c>
    </row>
    <row r="167" ht="24" hidden="1" customHeight="1" spans="1:6">
      <c r="A167" s="23" t="s">
        <v>161</v>
      </c>
      <c r="B167" s="21" t="s">
        <v>18</v>
      </c>
      <c r="C167" s="24">
        <v>250</v>
      </c>
      <c r="D167" s="24">
        <v>30</v>
      </c>
      <c r="E167" s="24">
        <f t="shared" si="6"/>
        <v>280</v>
      </c>
      <c r="F167" s="1" t="e">
        <f>#REF!*0.05</f>
        <v>#REF!</v>
      </c>
    </row>
    <row r="168" ht="24" hidden="1" customHeight="1" spans="1:6">
      <c r="A168" s="23" t="s">
        <v>162</v>
      </c>
      <c r="B168" s="21" t="s">
        <v>11</v>
      </c>
      <c r="C168" s="24">
        <v>100</v>
      </c>
      <c r="D168" s="24">
        <v>0</v>
      </c>
      <c r="E168" s="24">
        <f t="shared" si="6"/>
        <v>100</v>
      </c>
      <c r="F168" s="1" t="e">
        <f>#REF!*0.05</f>
        <v>#REF!</v>
      </c>
    </row>
    <row r="169" ht="24" hidden="1" customHeight="1" spans="1:6">
      <c r="A169" s="23" t="s">
        <v>163</v>
      </c>
      <c r="B169" s="21" t="s">
        <v>18</v>
      </c>
      <c r="C169" s="24">
        <v>100</v>
      </c>
      <c r="D169" s="24">
        <v>30</v>
      </c>
      <c r="E169" s="24">
        <f t="shared" si="6"/>
        <v>130</v>
      </c>
      <c r="F169" s="1" t="e">
        <f>#REF!*0.05</f>
        <v>#REF!</v>
      </c>
    </row>
    <row r="170" ht="24" hidden="1" customHeight="1" spans="1:6">
      <c r="A170" s="23" t="s">
        <v>164</v>
      </c>
      <c r="B170" s="21" t="s">
        <v>11</v>
      </c>
      <c r="C170" s="24">
        <v>200</v>
      </c>
      <c r="D170" s="24">
        <v>0</v>
      </c>
      <c r="E170" s="24">
        <f t="shared" si="6"/>
        <v>200</v>
      </c>
      <c r="F170" s="1" t="e">
        <f>#REF!*0.05</f>
        <v>#REF!</v>
      </c>
    </row>
    <row r="171" ht="24" hidden="1" customHeight="1" spans="1:6">
      <c r="A171" s="23" t="s">
        <v>165</v>
      </c>
      <c r="B171" s="21" t="s">
        <v>11</v>
      </c>
      <c r="C171" s="24">
        <v>200</v>
      </c>
      <c r="D171" s="24">
        <v>0</v>
      </c>
      <c r="E171" s="24">
        <f t="shared" si="6"/>
        <v>200</v>
      </c>
      <c r="F171" s="1" t="e">
        <f>#REF!*0.05</f>
        <v>#REF!</v>
      </c>
    </row>
  </sheetData>
  <mergeCells count="2">
    <mergeCell ref="A2:E2"/>
    <mergeCell ref="D3:E3"/>
  </mergeCells>
  <printOptions horizontalCentered="1"/>
  <pageMargins left="0.511805555555556" right="0.511805555555556" top="0.984027777777778" bottom="0.747916666666667" header="0.313888888888889" footer="0.313888888888889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E13" sqref="E13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报财政下达表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</dc:creator>
  <cp:lastModifiedBy>黄珊珊 10.105.113.149</cp:lastModifiedBy>
  <dcterms:created xsi:type="dcterms:W3CDTF">2015-06-05T18:17:00Z</dcterms:created>
  <cp:lastPrinted>2020-12-15T05:44:00Z</cp:lastPrinted>
  <dcterms:modified xsi:type="dcterms:W3CDTF">2020-12-21T02:49:11Z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