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Sheet1!$A$4:$D$83</definedName>
    <definedName name="_xlnm.Print_Area" localSheetId="0">Sheet1!$A$1:$D$12</definedName>
  </definedNames>
  <calcPr calcId="114210"/>
</workbook>
</file>

<file path=xl/calcChain.xml><?xml version="1.0" encoding="utf-8"?>
<calcChain xmlns="http://schemas.openxmlformats.org/spreadsheetml/2006/main">
  <c r="F27" i="2"/>
  <c r="F22"/>
  <c r="F19"/>
  <c r="F16"/>
  <c r="F13"/>
  <c r="F9"/>
  <c r="F6"/>
  <c r="F2"/>
  <c r="F1"/>
  <c r="D5" i="1"/>
</calcChain>
</file>

<file path=xl/sharedStrings.xml><?xml version="1.0" encoding="utf-8"?>
<sst xmlns="http://schemas.openxmlformats.org/spreadsheetml/2006/main" count="96" uniqueCount="75">
  <si>
    <t>2020年省级文物保护专项资金安排明细表</t>
  </si>
  <si>
    <t>单位：万元</t>
  </si>
  <si>
    <t>县市区/单位</t>
  </si>
  <si>
    <t>项目明细</t>
  </si>
  <si>
    <t>摘要/备注</t>
  </si>
  <si>
    <t>金额</t>
  </si>
  <si>
    <t>岳阳市本级及所辖区</t>
  </si>
  <si>
    <t>岳阳市本级</t>
  </si>
  <si>
    <t>岳阳市博物馆</t>
  </si>
  <si>
    <t>博物馆馆藏青铜文物保护修复</t>
  </si>
  <si>
    <t>博物馆消防改造</t>
  </si>
  <si>
    <t>博物馆铁质文物保护修复</t>
  </si>
  <si>
    <t>云溪区</t>
  </si>
  <si>
    <t>坪田牌坊安防工程</t>
  </si>
  <si>
    <t xml:space="preserve">株洲市 </t>
  </si>
  <si>
    <t>株洲市小计</t>
  </si>
  <si>
    <t>炎陵县</t>
  </si>
  <si>
    <t>小计</t>
  </si>
  <si>
    <t>炎陵县文物局</t>
  </si>
  <si>
    <t>何孟雄故居修缮工程</t>
  </si>
  <si>
    <t>50299其他商品和服务支出</t>
  </si>
  <si>
    <t>张经武故居现状整修(维修30万、展览40万）</t>
  </si>
  <si>
    <t>醴陵市</t>
  </si>
  <si>
    <t>醴陵市博物馆（醴陵市文化遗产保护中心）</t>
  </si>
  <si>
    <t>先农坛安防监控系统工程</t>
  </si>
  <si>
    <t xml:space="preserve">湘潭市 </t>
  </si>
  <si>
    <t>湘潭市小计</t>
  </si>
  <si>
    <t>市本级</t>
  </si>
  <si>
    <t>湘潭市文化旅游广电体育局</t>
  </si>
  <si>
    <t>陈鹏年墓修缮工程</t>
  </si>
  <si>
    <t>韶山市</t>
  </si>
  <si>
    <t>市文化旅游广电体育局</t>
  </si>
  <si>
    <t>韶山学校门楼修缮工程</t>
  </si>
  <si>
    <t>湘潭县</t>
  </si>
  <si>
    <t>湘潭县博物馆</t>
  </si>
  <si>
    <t>尹氏宗祠安防工程</t>
  </si>
  <si>
    <t>尹氏宗祠防雷工程</t>
  </si>
  <si>
    <t>湘乡市</t>
  </si>
  <si>
    <t>湘乡市博物馆</t>
  </si>
  <si>
    <t>李卓然故居消防工程</t>
  </si>
  <si>
    <t>衡阳市</t>
  </si>
  <si>
    <t>衡阳市小计</t>
  </si>
  <si>
    <t>南岳区民族宗教事务局</t>
  </si>
  <si>
    <t>南岳祝圣寺消防工程</t>
  </si>
  <si>
    <t>祁东县</t>
  </si>
  <si>
    <t>祁东县文化遗产事务中心</t>
  </si>
  <si>
    <t>王如痴故居修缮工程</t>
  </si>
  <si>
    <t>衡南县</t>
  </si>
  <si>
    <t>衡南县文化遗产事务中心</t>
  </si>
  <si>
    <t>桐梓山工农游击队根据地旧址消防工程</t>
  </si>
  <si>
    <t>高岭刘氏宗祠修缮工程</t>
  </si>
  <si>
    <t>耒阳市</t>
  </si>
  <si>
    <t>耒阳市物质文化遗产事务中心</t>
  </si>
  <si>
    <t>谢维俊故居抢救性维修工程</t>
  </si>
  <si>
    <t>伍若兰故居保护修缮工程</t>
  </si>
  <si>
    <t>邵阳市</t>
  </si>
  <si>
    <t>邵阳市小计</t>
  </si>
  <si>
    <t>城步县</t>
  </si>
  <si>
    <t>城步苗族自治县文化旅游广电体育局（文物局）</t>
  </si>
  <si>
    <t>城步南门城楼文物保护修缮工程</t>
  </si>
  <si>
    <t>新宁县</t>
  </si>
  <si>
    <t>新宁县文化旅游广电体育局</t>
  </si>
  <si>
    <t>李氏宗祠保护修缮工程</t>
  </si>
  <si>
    <t>新邵县</t>
  </si>
  <si>
    <t>新邵县文化旅游广电体育局</t>
  </si>
  <si>
    <t>文仙观三官殿修缮工程</t>
  </si>
  <si>
    <t>绥宁县</t>
  </si>
  <si>
    <t>绥宁县文化旅游广电体育局</t>
  </si>
  <si>
    <t>定远桥保护修缮工程</t>
  </si>
  <si>
    <t>隆回县</t>
  </si>
  <si>
    <t>隆回县文化旅游广电体育局</t>
  </si>
  <si>
    <t>邹汉勋故居保护修缮工程</t>
  </si>
  <si>
    <t>袁吉六墓修缮工程</t>
  </si>
  <si>
    <t>附件</t>
    <phoneticPr fontId="8" type="noConversion"/>
  </si>
  <si>
    <t>岳阳市云溪区文化旅游
广电局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</si>
</sst>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176" fontId="1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</cellXfs>
  <cellStyles count="4">
    <cellStyle name="Normal" xfId="1"/>
    <cellStyle name="常规" xfId="0" builtinId="0"/>
    <cellStyle name="常规 3" xfId="2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view="pageBreakPreview" zoomScale="115" zoomScaleNormal="100" zoomScaleSheetLayoutView="115" workbookViewId="0">
      <pane ySplit="4" topLeftCell="A5" activePane="bottomLeft" state="frozen"/>
      <selection pane="bottomLeft" activeCell="A4" sqref="A4:IV9"/>
    </sheetView>
  </sheetViews>
  <sheetFormatPr defaultRowHeight="13.5"/>
  <cols>
    <col min="1" max="1" width="21.75" style="13" customWidth="1"/>
    <col min="2" max="2" width="22.875" style="14" customWidth="1"/>
    <col min="3" max="3" width="29.375" style="15" customWidth="1"/>
    <col min="4" max="4" width="12.875" style="13" customWidth="1"/>
    <col min="5" max="16384" width="9" style="16"/>
  </cols>
  <sheetData>
    <row r="1" spans="1:4" ht="23.25" customHeight="1">
      <c r="A1" s="31" t="s">
        <v>73</v>
      </c>
      <c r="B1" s="31"/>
      <c r="C1" s="17"/>
      <c r="D1" s="17"/>
    </row>
    <row r="2" spans="1:4" ht="56.25" customHeight="1">
      <c r="A2" s="32" t="s">
        <v>0</v>
      </c>
      <c r="B2" s="32"/>
      <c r="C2" s="32"/>
      <c r="D2" s="32"/>
    </row>
    <row r="3" spans="1:4" ht="20.25" customHeight="1">
      <c r="A3" s="20"/>
      <c r="B3" s="21"/>
      <c r="C3" s="22"/>
      <c r="D3" s="23" t="s">
        <v>1</v>
      </c>
    </row>
    <row r="4" spans="1:4" ht="33" customHeight="1">
      <c r="A4" s="18" t="s">
        <v>2</v>
      </c>
      <c r="B4" s="18" t="s">
        <v>3</v>
      </c>
      <c r="C4" s="18" t="s">
        <v>4</v>
      </c>
      <c r="D4" s="19" t="s">
        <v>5</v>
      </c>
    </row>
    <row r="5" spans="1:4" ht="33" customHeight="1">
      <c r="A5" s="28" t="s">
        <v>6</v>
      </c>
      <c r="B5" s="28"/>
      <c r="C5" s="24"/>
      <c r="D5" s="25">
        <f>SUM(D6:D9)</f>
        <v>419</v>
      </c>
    </row>
    <row r="6" spans="1:4" s="12" customFormat="1" ht="33" customHeight="1">
      <c r="A6" s="33" t="s">
        <v>7</v>
      </c>
      <c r="B6" s="34" t="s">
        <v>8</v>
      </c>
      <c r="C6" s="26" t="s">
        <v>9</v>
      </c>
      <c r="D6" s="27">
        <v>260</v>
      </c>
    </row>
    <row r="7" spans="1:4" s="12" customFormat="1" ht="33" customHeight="1">
      <c r="A7" s="33"/>
      <c r="B7" s="34"/>
      <c r="C7" s="26" t="s">
        <v>10</v>
      </c>
      <c r="D7" s="27">
        <v>54</v>
      </c>
    </row>
    <row r="8" spans="1:4" s="12" customFormat="1" ht="33" customHeight="1">
      <c r="A8" s="33"/>
      <c r="B8" s="34"/>
      <c r="C8" s="26" t="s">
        <v>11</v>
      </c>
      <c r="D8" s="27">
        <v>78</v>
      </c>
    </row>
    <row r="9" spans="1:4" s="12" customFormat="1" ht="33" customHeight="1">
      <c r="A9" s="29" t="s">
        <v>12</v>
      </c>
      <c r="B9" s="30" t="s">
        <v>74</v>
      </c>
      <c r="C9" s="26" t="s">
        <v>13</v>
      </c>
      <c r="D9" s="27">
        <v>27</v>
      </c>
    </row>
  </sheetData>
  <mergeCells count="4">
    <mergeCell ref="A1:B1"/>
    <mergeCell ref="A2:D2"/>
    <mergeCell ref="A6:A8"/>
    <mergeCell ref="B6:B8"/>
  </mergeCells>
  <phoneticPr fontId="8" type="noConversion"/>
  <printOptions horizontalCentered="1"/>
  <pageMargins left="0.51181102362204722" right="0.51181102362204722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29" sqref="A1:G29"/>
    </sheetView>
  </sheetViews>
  <sheetFormatPr defaultColWidth="9" defaultRowHeight="13.5"/>
  <cols>
    <col min="4" max="4" width="18.625" customWidth="1"/>
    <col min="5" max="5" width="11.875" customWidth="1"/>
  </cols>
  <sheetData>
    <row r="1" spans="1:7">
      <c r="A1" s="43" t="s">
        <v>14</v>
      </c>
      <c r="B1" s="38" t="s">
        <v>15</v>
      </c>
      <c r="C1" s="38"/>
      <c r="D1" s="38"/>
      <c r="E1" s="1"/>
      <c r="F1" s="2">
        <f>F2+F5</f>
        <v>320</v>
      </c>
      <c r="G1" s="3"/>
    </row>
    <row r="2" spans="1:7" ht="16.5" customHeight="1">
      <c r="A2" s="43"/>
      <c r="B2" s="39" t="s">
        <v>16</v>
      </c>
      <c r="C2" s="39" t="s">
        <v>17</v>
      </c>
      <c r="D2" s="39"/>
      <c r="E2" s="1"/>
      <c r="F2" s="5">
        <f>SUM(F3:F4)</f>
        <v>220</v>
      </c>
      <c r="G2" s="3"/>
    </row>
    <row r="3" spans="1:7" ht="27">
      <c r="A3" s="43"/>
      <c r="B3" s="39"/>
      <c r="C3" s="35" t="s">
        <v>18</v>
      </c>
      <c r="D3" s="6" t="s">
        <v>19</v>
      </c>
      <c r="E3" s="7" t="s">
        <v>20</v>
      </c>
      <c r="F3" s="5">
        <v>150</v>
      </c>
      <c r="G3" s="3"/>
    </row>
    <row r="4" spans="1:7" ht="40.5">
      <c r="A4" s="43"/>
      <c r="B4" s="39"/>
      <c r="C4" s="36"/>
      <c r="D4" s="6" t="s">
        <v>21</v>
      </c>
      <c r="E4" s="7"/>
      <c r="F4" s="5">
        <v>70</v>
      </c>
      <c r="G4" s="3"/>
    </row>
    <row r="5" spans="1:7" ht="67.5">
      <c r="A5" s="43"/>
      <c r="B5" s="7" t="s">
        <v>22</v>
      </c>
      <c r="C5" s="6" t="s">
        <v>23</v>
      </c>
      <c r="D5" s="6" t="s">
        <v>24</v>
      </c>
      <c r="E5" s="7" t="s">
        <v>20</v>
      </c>
      <c r="F5" s="5">
        <v>100</v>
      </c>
      <c r="G5" s="3"/>
    </row>
    <row r="6" spans="1:7">
      <c r="A6" s="43" t="s">
        <v>25</v>
      </c>
      <c r="B6" s="38" t="s">
        <v>26</v>
      </c>
      <c r="C6" s="38"/>
      <c r="D6" s="38"/>
      <c r="E6" s="1"/>
      <c r="F6" s="2">
        <f>F7+F8+F9+F12</f>
        <v>370</v>
      </c>
      <c r="G6" s="3"/>
    </row>
    <row r="7" spans="1:7" ht="40.5">
      <c r="A7" s="43"/>
      <c r="B7" s="4" t="s">
        <v>27</v>
      </c>
      <c r="C7" s="6" t="s">
        <v>28</v>
      </c>
      <c r="D7" s="6" t="s">
        <v>29</v>
      </c>
      <c r="E7" s="7" t="s">
        <v>20</v>
      </c>
      <c r="F7" s="5">
        <v>100</v>
      </c>
      <c r="G7" s="3"/>
    </row>
    <row r="8" spans="1:7" ht="40.5">
      <c r="A8" s="43"/>
      <c r="B8" s="4" t="s">
        <v>30</v>
      </c>
      <c r="C8" s="6" t="s">
        <v>31</v>
      </c>
      <c r="D8" s="6" t="s">
        <v>32</v>
      </c>
      <c r="E8" s="7"/>
      <c r="F8" s="5">
        <v>100</v>
      </c>
      <c r="G8" s="3"/>
    </row>
    <row r="9" spans="1:7">
      <c r="A9" s="43"/>
      <c r="B9" s="39" t="s">
        <v>33</v>
      </c>
      <c r="C9" s="40" t="s">
        <v>17</v>
      </c>
      <c r="D9" s="40"/>
      <c r="E9" s="8"/>
      <c r="F9" s="5">
        <f>SUM(F10:F11)</f>
        <v>82</v>
      </c>
      <c r="G9" s="3"/>
    </row>
    <row r="10" spans="1:7" ht="27">
      <c r="A10" s="43"/>
      <c r="B10" s="39"/>
      <c r="C10" s="35" t="s">
        <v>34</v>
      </c>
      <c r="D10" s="6" t="s">
        <v>35</v>
      </c>
      <c r="E10" s="7" t="s">
        <v>20</v>
      </c>
      <c r="F10" s="5">
        <v>62</v>
      </c>
      <c r="G10" s="3"/>
    </row>
    <row r="11" spans="1:7" ht="27">
      <c r="A11" s="43"/>
      <c r="B11" s="39"/>
      <c r="C11" s="35"/>
      <c r="D11" s="6" t="s">
        <v>36</v>
      </c>
      <c r="E11" s="7" t="s">
        <v>20</v>
      </c>
      <c r="F11" s="5">
        <v>20</v>
      </c>
      <c r="G11" s="3"/>
    </row>
    <row r="12" spans="1:7" ht="27">
      <c r="A12" s="43"/>
      <c r="B12" s="4" t="s">
        <v>37</v>
      </c>
      <c r="C12" s="6" t="s">
        <v>38</v>
      </c>
      <c r="D12" s="6" t="s">
        <v>39</v>
      </c>
      <c r="E12" s="7" t="s">
        <v>20</v>
      </c>
      <c r="F12" s="5">
        <v>88</v>
      </c>
      <c r="G12" s="3"/>
    </row>
    <row r="13" spans="1:7">
      <c r="A13" s="44" t="s">
        <v>40</v>
      </c>
      <c r="B13" s="41" t="s">
        <v>41</v>
      </c>
      <c r="C13" s="41"/>
      <c r="D13" s="41"/>
      <c r="E13" s="7"/>
      <c r="F13" s="2">
        <f>F14+F15+F16+F19</f>
        <v>995</v>
      </c>
      <c r="G13" s="3"/>
    </row>
    <row r="14" spans="1:7" ht="40.5">
      <c r="A14" s="44"/>
      <c r="B14" s="9" t="s">
        <v>27</v>
      </c>
      <c r="C14" s="10" t="s">
        <v>42</v>
      </c>
      <c r="D14" s="10" t="s">
        <v>43</v>
      </c>
      <c r="E14" s="7" t="s">
        <v>20</v>
      </c>
      <c r="F14" s="5">
        <v>150</v>
      </c>
      <c r="G14" s="3"/>
    </row>
    <row r="15" spans="1:7" ht="40.5">
      <c r="A15" s="44"/>
      <c r="B15" s="11" t="s">
        <v>44</v>
      </c>
      <c r="C15" s="10" t="s">
        <v>45</v>
      </c>
      <c r="D15" s="10" t="s">
        <v>46</v>
      </c>
      <c r="E15" s="7"/>
      <c r="F15" s="5">
        <v>150</v>
      </c>
      <c r="G15" s="3"/>
    </row>
    <row r="16" spans="1:7">
      <c r="A16" s="44"/>
      <c r="B16" s="42" t="s">
        <v>47</v>
      </c>
      <c r="C16" s="42" t="s">
        <v>17</v>
      </c>
      <c r="D16" s="42"/>
      <c r="E16" s="7"/>
      <c r="F16" s="5">
        <f>SUM(F17:F18)</f>
        <v>349</v>
      </c>
      <c r="G16" s="3"/>
    </row>
    <row r="17" spans="1:7" ht="27">
      <c r="A17" s="44"/>
      <c r="B17" s="42"/>
      <c r="C17" s="37" t="s">
        <v>48</v>
      </c>
      <c r="D17" s="10" t="s">
        <v>49</v>
      </c>
      <c r="E17" s="7" t="s">
        <v>20</v>
      </c>
      <c r="F17" s="5">
        <v>149</v>
      </c>
      <c r="G17" s="3"/>
    </row>
    <row r="18" spans="1:7" ht="27">
      <c r="A18" s="44"/>
      <c r="B18" s="42"/>
      <c r="C18" s="37"/>
      <c r="D18" s="10" t="s">
        <v>50</v>
      </c>
      <c r="E18" s="7" t="s">
        <v>20</v>
      </c>
      <c r="F18" s="5">
        <v>200</v>
      </c>
      <c r="G18" s="3"/>
    </row>
    <row r="19" spans="1:7">
      <c r="A19" s="44"/>
      <c r="B19" s="42" t="s">
        <v>51</v>
      </c>
      <c r="C19" s="45" t="s">
        <v>17</v>
      </c>
      <c r="D19" s="45"/>
      <c r="E19" s="8"/>
      <c r="F19" s="5">
        <f>SUM(F20:F21)</f>
        <v>346</v>
      </c>
      <c r="G19" s="3"/>
    </row>
    <row r="20" spans="1:7" ht="27">
      <c r="A20" s="44"/>
      <c r="B20" s="42"/>
      <c r="C20" s="37" t="s">
        <v>52</v>
      </c>
      <c r="D20" s="10" t="s">
        <v>53</v>
      </c>
      <c r="E20" s="7" t="s">
        <v>20</v>
      </c>
      <c r="F20" s="5">
        <v>146</v>
      </c>
      <c r="G20" s="3"/>
    </row>
    <row r="21" spans="1:7" ht="27">
      <c r="A21" s="44"/>
      <c r="B21" s="42"/>
      <c r="C21" s="37"/>
      <c r="D21" s="10" t="s">
        <v>54</v>
      </c>
      <c r="E21" s="7" t="s">
        <v>20</v>
      </c>
      <c r="F21" s="5">
        <v>200</v>
      </c>
      <c r="G21" s="3"/>
    </row>
    <row r="22" spans="1:7">
      <c r="A22" s="44" t="s">
        <v>55</v>
      </c>
      <c r="B22" s="41" t="s">
        <v>56</v>
      </c>
      <c r="C22" s="41"/>
      <c r="D22" s="41"/>
      <c r="E22" s="7"/>
      <c r="F22" s="5">
        <f>SUM(F23:F27)</f>
        <v>880</v>
      </c>
      <c r="G22" s="3"/>
    </row>
    <row r="23" spans="1:7" ht="81">
      <c r="A23" s="44"/>
      <c r="B23" s="11" t="s">
        <v>57</v>
      </c>
      <c r="C23" s="10" t="s">
        <v>58</v>
      </c>
      <c r="D23" s="10" t="s">
        <v>59</v>
      </c>
      <c r="E23" s="7" t="s">
        <v>20</v>
      </c>
      <c r="F23" s="5">
        <v>100</v>
      </c>
      <c r="G23" s="3"/>
    </row>
    <row r="24" spans="1:7" ht="40.5">
      <c r="A24" s="44"/>
      <c r="B24" s="11" t="s">
        <v>60</v>
      </c>
      <c r="C24" s="10" t="s">
        <v>61</v>
      </c>
      <c r="D24" s="10" t="s">
        <v>62</v>
      </c>
      <c r="E24" s="7" t="s">
        <v>20</v>
      </c>
      <c r="F24" s="5">
        <v>200</v>
      </c>
      <c r="G24" s="3"/>
    </row>
    <row r="25" spans="1:7" ht="40.5">
      <c r="A25" s="44"/>
      <c r="B25" s="11" t="s">
        <v>63</v>
      </c>
      <c r="C25" s="10" t="s">
        <v>64</v>
      </c>
      <c r="D25" s="10" t="s">
        <v>65</v>
      </c>
      <c r="E25" s="7" t="s">
        <v>20</v>
      </c>
      <c r="F25" s="5">
        <v>60</v>
      </c>
      <c r="G25" s="3"/>
    </row>
    <row r="26" spans="1:7" ht="40.5">
      <c r="A26" s="44"/>
      <c r="B26" s="11" t="s">
        <v>66</v>
      </c>
      <c r="C26" s="10" t="s">
        <v>67</v>
      </c>
      <c r="D26" s="10" t="s">
        <v>68</v>
      </c>
      <c r="E26" s="7" t="s">
        <v>20</v>
      </c>
      <c r="F26" s="5">
        <v>200</v>
      </c>
      <c r="G26" s="3"/>
    </row>
    <row r="27" spans="1:7">
      <c r="A27" s="44"/>
      <c r="B27" s="42" t="s">
        <v>69</v>
      </c>
      <c r="C27" s="45" t="s">
        <v>17</v>
      </c>
      <c r="D27" s="45"/>
      <c r="E27" s="8"/>
      <c r="F27" s="5">
        <f>SUM(F28:F29)</f>
        <v>320</v>
      </c>
      <c r="G27" s="3"/>
    </row>
    <row r="28" spans="1:7" ht="27">
      <c r="A28" s="44"/>
      <c r="B28" s="42"/>
      <c r="C28" s="37" t="s">
        <v>70</v>
      </c>
      <c r="D28" s="10" t="s">
        <v>71</v>
      </c>
      <c r="E28" s="7" t="s">
        <v>20</v>
      </c>
      <c r="F28" s="5">
        <v>250</v>
      </c>
      <c r="G28" s="3"/>
    </row>
    <row r="29" spans="1:7" ht="27">
      <c r="A29" s="44"/>
      <c r="B29" s="42"/>
      <c r="C29" s="37"/>
      <c r="D29" s="10" t="s">
        <v>72</v>
      </c>
      <c r="E29" s="7" t="s">
        <v>20</v>
      </c>
      <c r="F29" s="5">
        <v>70</v>
      </c>
      <c r="G29" s="3"/>
    </row>
  </sheetData>
  <mergeCells count="23">
    <mergeCell ref="C20:C21"/>
    <mergeCell ref="C28:C29"/>
    <mergeCell ref="C16:D16"/>
    <mergeCell ref="C19:D19"/>
    <mergeCell ref="B22:D22"/>
    <mergeCell ref="C27:D27"/>
    <mergeCell ref="B27:B29"/>
    <mergeCell ref="B16:B18"/>
    <mergeCell ref="B19:B21"/>
    <mergeCell ref="A1:A5"/>
    <mergeCell ref="A6:A12"/>
    <mergeCell ref="A13:A21"/>
    <mergeCell ref="A22:A29"/>
    <mergeCell ref="C3:C4"/>
    <mergeCell ref="C10:C11"/>
    <mergeCell ref="C17:C18"/>
    <mergeCell ref="B1:D1"/>
    <mergeCell ref="C2:D2"/>
    <mergeCell ref="B6:D6"/>
    <mergeCell ref="C9:D9"/>
    <mergeCell ref="B13:D13"/>
    <mergeCell ref="B2:B4"/>
    <mergeCell ref="B9:B1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2020-07-08T09:46:57Z</cp:lastPrinted>
  <dcterms:created xsi:type="dcterms:W3CDTF">2006-09-16T00:00:00Z</dcterms:created>
  <dcterms:modified xsi:type="dcterms:W3CDTF">2020-07-08T09:46:59Z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