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730" windowHeight="934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E6" i="1"/>
  <c r="F6"/>
  <c r="G6"/>
  <c r="H6"/>
  <c r="I6"/>
  <c r="J6"/>
  <c r="K6"/>
  <c r="D6"/>
  <c r="E14"/>
  <c r="F14"/>
  <c r="G14"/>
  <c r="H14"/>
  <c r="I14"/>
  <c r="J14"/>
  <c r="K14"/>
  <c r="D14"/>
  <c r="K7"/>
  <c r="K8"/>
  <c r="K9"/>
  <c r="K10"/>
  <c r="K11"/>
  <c r="K12"/>
  <c r="K13"/>
  <c r="K15"/>
</calcChain>
</file>

<file path=xl/sharedStrings.xml><?xml version="1.0" encoding="utf-8"?>
<sst xmlns="http://schemas.openxmlformats.org/spreadsheetml/2006/main" count="38" uniqueCount="38">
  <si>
    <t>单位：万元</t>
  </si>
  <si>
    <t>金额</t>
  </si>
  <si>
    <t>县市区</t>
  </si>
  <si>
    <t>岳阳楼区</t>
  </si>
  <si>
    <t>岳阳市昊天文化传媒有限责任公司</t>
  </si>
  <si>
    <t>岳阳美誉文化传媒有限公司</t>
  </si>
  <si>
    <t xml:space="preserve">岳阳万达电影城有限公司 </t>
  </si>
  <si>
    <t xml:space="preserve">岳阳汇泽影视娱乐有限公司 </t>
  </si>
  <si>
    <t>岳阳乐田新天地影城有限公司</t>
  </si>
  <si>
    <t>岳阳星星国际影城</t>
  </si>
  <si>
    <t>岳阳星星欢乐影城管理咨询有限公司</t>
  </si>
  <si>
    <t>云溪区</t>
  </si>
  <si>
    <t>岳阳鑫智恒影视文化传媒有限公司</t>
  </si>
  <si>
    <t>资助新建县城数字影院</t>
    <phoneticPr fontId="4" type="noConversion"/>
  </si>
  <si>
    <t>项目内容</t>
    <phoneticPr fontId="4" type="noConversion"/>
  </si>
  <si>
    <t>资助乡镇影院</t>
    <phoneticPr fontId="4" type="noConversion"/>
  </si>
  <si>
    <t>奖励放映国产影片成绩突出影院</t>
    <phoneticPr fontId="4" type="noConversion"/>
  </si>
  <si>
    <t>影院安装先进技术设备资助</t>
    <phoneticPr fontId="4" type="noConversion"/>
  </si>
  <si>
    <t>新建影院电影专项资金先征后返</t>
    <phoneticPr fontId="4" type="noConversion"/>
  </si>
  <si>
    <t>文化特色、艺术创新影片放映资助</t>
    <phoneticPr fontId="4" type="noConversion"/>
  </si>
  <si>
    <t>影城简称</t>
    <phoneticPr fontId="4" type="noConversion"/>
  </si>
  <si>
    <t>影院注册名</t>
    <phoneticPr fontId="4" type="noConversion"/>
  </si>
  <si>
    <t>项目单位</t>
    <phoneticPr fontId="4" type="noConversion"/>
  </si>
  <si>
    <t>资助集中连片特殊困难地区县城影院</t>
    <phoneticPr fontId="4" type="noConversion"/>
  </si>
  <si>
    <t>湖南省恒大嘉凯影院管理有限公司岳阳名都分公司</t>
    <phoneticPr fontId="4" type="noConversion"/>
  </si>
  <si>
    <t>岳阳市南湖国际影城</t>
    <phoneticPr fontId="4" type="noConversion"/>
  </si>
  <si>
    <t>岳阳市美誉国际影城</t>
    <phoneticPr fontId="4" type="noConversion"/>
  </si>
  <si>
    <t>岳阳市恒大嘉凯影城名都店（原名：岳阳恒大影城）</t>
    <phoneticPr fontId="4" type="noConversion"/>
  </si>
  <si>
    <t>岳阳市万达影城步步高店</t>
    <phoneticPr fontId="4" type="noConversion"/>
  </si>
  <si>
    <t>岳阳汇泽影城</t>
    <phoneticPr fontId="4" type="noConversion"/>
  </si>
  <si>
    <t>岳阳市MC影城岳阳新天地店</t>
    <phoneticPr fontId="4" type="noConversion"/>
  </si>
  <si>
    <t>岳阳市云溪区楚湘国际影城</t>
    <phoneticPr fontId="4" type="noConversion"/>
  </si>
  <si>
    <t>合    计</t>
    <phoneticPr fontId="4" type="noConversion"/>
  </si>
  <si>
    <t>岳阳楼区小计</t>
    <phoneticPr fontId="4" type="noConversion"/>
  </si>
  <si>
    <t>2019年中央补助地方国家电影事业发展专项资金安排表</t>
    <phoneticPr fontId="4" type="noConversion"/>
  </si>
  <si>
    <t>附件</t>
    <phoneticPr fontId="4" type="noConversion"/>
  </si>
  <si>
    <t>1. 根据《湖南省财政厅关于下达2018年中央补助地方电影事业发展专项资金的通知》（湘财文指〔2018〕47号），2108年底已经提前拨付文化特色、艺术创新影片
   放映资助资金286万元。</t>
    <phoneticPr fontId="4" type="noConversion"/>
  </si>
  <si>
    <t>2. 根据《湖南省财政厅关于提前下达2019年国家电影事业发展专项资金的通知》（湘财文指〔2018〕73号），2018年底已经提前拨付资助新建县城数字影院资金420万元，
   新建乡镇影院资金180万元，奖励放映国产影片成绩突出影院资金1291万元，合计1891万元。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</si>
</sst>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5">
    <font>
      <sz val="11"/>
      <color theme="1"/>
      <name val="等线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Geneva"/>
      <family val="2"/>
    </font>
    <font>
      <sz val="9"/>
      <name val="等线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Arial"/>
      <family val="2"/>
    </font>
    <font>
      <sz val="16"/>
      <color indexed="8"/>
      <name val="黑体"/>
      <family val="3"/>
      <charset val="134"/>
    </font>
    <font>
      <b/>
      <sz val="11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20"/>
      <color indexed="8"/>
      <name val="方正小标宋简体"/>
      <family val="4"/>
      <charset val="134"/>
    </font>
    <font>
      <sz val="11"/>
      <color theme="1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3" fillId="0" borderId="0"/>
    <xf numFmtId="0" fontId="2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Protection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12" fillId="2" borderId="1" xfId="8" applyNumberFormat="1" applyFont="1" applyFill="1" applyBorder="1" applyAlignment="1">
      <alignment horizontal="left" vertical="center" wrapText="1"/>
    </xf>
    <xf numFmtId="177" fontId="12" fillId="2" borderId="1" xfId="1" applyNumberFormat="1" applyFont="1" applyFill="1" applyBorder="1" applyAlignment="1">
      <alignment horizontal="center" vertical="center" wrapText="1"/>
    </xf>
    <xf numFmtId="176" fontId="12" fillId="2" borderId="1" xfId="8" applyNumberFormat="1" applyFont="1" applyFill="1" applyBorder="1" applyAlignment="1">
      <alignment horizontal="center" vertical="center" wrapText="1"/>
    </xf>
    <xf numFmtId="176" fontId="12" fillId="2" borderId="0" xfId="7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12" fillId="2" borderId="0" xfId="7" applyNumberFormat="1" applyFont="1" applyFill="1" applyBorder="1" applyAlignment="1">
      <alignment horizontal="left" vertical="top" wrapText="1"/>
    </xf>
    <xf numFmtId="176" fontId="12" fillId="2" borderId="1" xfId="8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3" fillId="0" borderId="0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3" xfId="3"/>
    <cellStyle name="常规 3 2 2 2 2" xfId="4"/>
    <cellStyle name="常规 4" xfId="5"/>
    <cellStyle name="常规 8" xfId="6"/>
    <cellStyle name="常规_2010年省对下均衡性转移支付等补助汇总表" xfId="7"/>
    <cellStyle name="常规_Sheet1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0"/>
  <sheetViews>
    <sheetView tabSelected="1" workbookViewId="0">
      <selection activeCell="A2" sqref="A2:K2"/>
    </sheetView>
  </sheetViews>
  <sheetFormatPr defaultColWidth="9" defaultRowHeight="24.95" customHeight="1"/>
  <cols>
    <col min="1" max="1" width="11.25" style="7" customWidth="1"/>
    <col min="2" max="2" width="27.625" style="3" customWidth="1"/>
    <col min="3" max="3" width="33.5" style="3" customWidth="1"/>
    <col min="4" max="4" width="10" style="3" customWidth="1"/>
    <col min="5" max="5" width="14.625" style="3" customWidth="1"/>
    <col min="6" max="6" width="7.625" style="3" customWidth="1"/>
    <col min="7" max="10" width="10.125" style="3" customWidth="1"/>
    <col min="11" max="11" width="8.625" style="4" customWidth="1"/>
  </cols>
  <sheetData>
    <row r="1" spans="1:13" ht="24.95" customHeight="1">
      <c r="A1" s="20" t="s">
        <v>35</v>
      </c>
      <c r="B1" s="20"/>
      <c r="C1" s="20"/>
    </row>
    <row r="2" spans="1:13" ht="35.25" customHeight="1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3" ht="21.95" customHeight="1">
      <c r="A3" s="8"/>
      <c r="B3" s="8"/>
      <c r="C3" s="8"/>
      <c r="D3" s="8"/>
      <c r="E3" s="8"/>
      <c r="F3" s="8"/>
      <c r="G3" s="8"/>
      <c r="H3" s="8"/>
      <c r="I3" s="8"/>
      <c r="J3" s="23" t="s">
        <v>0</v>
      </c>
      <c r="K3" s="23"/>
    </row>
    <row r="4" spans="1:13" ht="24" customHeight="1">
      <c r="A4" s="18" t="s">
        <v>2</v>
      </c>
      <c r="B4" s="25" t="s">
        <v>22</v>
      </c>
      <c r="C4" s="25"/>
      <c r="D4" s="25" t="s">
        <v>14</v>
      </c>
      <c r="E4" s="25"/>
      <c r="F4" s="25"/>
      <c r="G4" s="25"/>
      <c r="H4" s="25"/>
      <c r="I4" s="25"/>
      <c r="J4" s="25"/>
      <c r="K4" s="26" t="s">
        <v>1</v>
      </c>
    </row>
    <row r="5" spans="1:13" s="2" customFormat="1" ht="66" customHeight="1">
      <c r="A5" s="19"/>
      <c r="B5" s="9" t="s">
        <v>20</v>
      </c>
      <c r="C5" s="9" t="s">
        <v>21</v>
      </c>
      <c r="D5" s="10" t="s">
        <v>13</v>
      </c>
      <c r="E5" s="10" t="s">
        <v>23</v>
      </c>
      <c r="F5" s="10" t="s">
        <v>15</v>
      </c>
      <c r="G5" s="10" t="s">
        <v>16</v>
      </c>
      <c r="H5" s="10" t="s">
        <v>17</v>
      </c>
      <c r="I5" s="10" t="s">
        <v>18</v>
      </c>
      <c r="J5" s="10" t="s">
        <v>19</v>
      </c>
      <c r="K5" s="26"/>
    </row>
    <row r="6" spans="1:13" ht="26.25" customHeight="1">
      <c r="A6" s="22" t="s">
        <v>32</v>
      </c>
      <c r="B6" s="22"/>
      <c r="C6" s="22"/>
      <c r="D6" s="11">
        <f>D14+D15</f>
        <v>0</v>
      </c>
      <c r="E6" s="11">
        <f t="shared" ref="E6:K6" si="0">E14+E15</f>
        <v>0</v>
      </c>
      <c r="F6" s="11">
        <f t="shared" si="0"/>
        <v>0</v>
      </c>
      <c r="G6" s="11">
        <f t="shared" si="0"/>
        <v>-3</v>
      </c>
      <c r="H6" s="11">
        <f t="shared" si="0"/>
        <v>19</v>
      </c>
      <c r="I6" s="11">
        <f t="shared" si="0"/>
        <v>0</v>
      </c>
      <c r="J6" s="11">
        <f t="shared" si="0"/>
        <v>-6</v>
      </c>
      <c r="K6" s="11">
        <f t="shared" si="0"/>
        <v>10</v>
      </c>
    </row>
    <row r="7" spans="1:13" ht="26.25" customHeight="1">
      <c r="A7" s="22" t="s">
        <v>3</v>
      </c>
      <c r="B7" s="12" t="s">
        <v>25</v>
      </c>
      <c r="C7" s="12" t="s">
        <v>4</v>
      </c>
      <c r="D7" s="11"/>
      <c r="E7" s="11"/>
      <c r="F7" s="11"/>
      <c r="G7" s="11"/>
      <c r="H7" s="11">
        <v>7</v>
      </c>
      <c r="I7" s="11"/>
      <c r="J7" s="11"/>
      <c r="K7" s="13">
        <f t="shared" ref="K7:K15" si="1">H7+D7+G7+J7+F7+E7+I7</f>
        <v>7</v>
      </c>
    </row>
    <row r="8" spans="1:13" ht="26.25" customHeight="1">
      <c r="A8" s="22"/>
      <c r="B8" s="12" t="s">
        <v>26</v>
      </c>
      <c r="C8" s="12" t="s">
        <v>5</v>
      </c>
      <c r="D8" s="11"/>
      <c r="E8" s="11"/>
      <c r="F8" s="11"/>
      <c r="G8" s="11"/>
      <c r="H8" s="11">
        <v>3</v>
      </c>
      <c r="I8" s="11"/>
      <c r="J8" s="11">
        <v>-2</v>
      </c>
      <c r="K8" s="13">
        <f t="shared" si="1"/>
        <v>1</v>
      </c>
    </row>
    <row r="9" spans="1:13" ht="32.25" customHeight="1">
      <c r="A9" s="22"/>
      <c r="B9" s="12" t="s">
        <v>27</v>
      </c>
      <c r="C9" s="12" t="s">
        <v>24</v>
      </c>
      <c r="D9" s="11"/>
      <c r="E9" s="11"/>
      <c r="F9" s="11"/>
      <c r="G9" s="11">
        <v>-2</v>
      </c>
      <c r="H9" s="11"/>
      <c r="I9" s="11"/>
      <c r="J9" s="11"/>
      <c r="K9" s="13">
        <f t="shared" si="1"/>
        <v>-2</v>
      </c>
      <c r="L9" s="1"/>
      <c r="M9" s="1"/>
    </row>
    <row r="10" spans="1:13" ht="26.25" customHeight="1">
      <c r="A10" s="22"/>
      <c r="B10" s="12" t="s">
        <v>28</v>
      </c>
      <c r="C10" s="12" t="s">
        <v>6</v>
      </c>
      <c r="D10" s="11"/>
      <c r="E10" s="11"/>
      <c r="F10" s="11"/>
      <c r="G10" s="11">
        <v>1</v>
      </c>
      <c r="H10" s="11"/>
      <c r="I10" s="11"/>
      <c r="J10" s="11">
        <v>-2</v>
      </c>
      <c r="K10" s="13">
        <f t="shared" si="1"/>
        <v>-1</v>
      </c>
    </row>
    <row r="11" spans="1:13" ht="26.25" customHeight="1">
      <c r="A11" s="22"/>
      <c r="B11" s="12" t="s">
        <v>29</v>
      </c>
      <c r="C11" s="12" t="s">
        <v>7</v>
      </c>
      <c r="D11" s="11"/>
      <c r="E11" s="11"/>
      <c r="F11" s="11"/>
      <c r="G11" s="11">
        <v>-2</v>
      </c>
      <c r="H11" s="11"/>
      <c r="I11" s="11"/>
      <c r="J11" s="11"/>
      <c r="K11" s="13">
        <f t="shared" si="1"/>
        <v>-2</v>
      </c>
    </row>
    <row r="12" spans="1:13" ht="26.25" customHeight="1">
      <c r="A12" s="22"/>
      <c r="B12" s="12" t="s">
        <v>30</v>
      </c>
      <c r="C12" s="12" t="s">
        <v>8</v>
      </c>
      <c r="D12" s="11"/>
      <c r="E12" s="11"/>
      <c r="F12" s="11"/>
      <c r="G12" s="11">
        <v>-1</v>
      </c>
      <c r="H12" s="11">
        <v>6</v>
      </c>
      <c r="I12" s="11"/>
      <c r="J12" s="11">
        <v>-2</v>
      </c>
      <c r="K12" s="13">
        <f t="shared" si="1"/>
        <v>3</v>
      </c>
    </row>
    <row r="13" spans="1:13" ht="26.25" customHeight="1">
      <c r="A13" s="22"/>
      <c r="B13" s="12" t="s">
        <v>9</v>
      </c>
      <c r="C13" s="12" t="s">
        <v>10</v>
      </c>
      <c r="D13" s="11"/>
      <c r="E13" s="11"/>
      <c r="F13" s="11"/>
      <c r="G13" s="11">
        <v>1</v>
      </c>
      <c r="H13" s="11"/>
      <c r="I13" s="11"/>
      <c r="J13" s="11"/>
      <c r="K13" s="13">
        <f t="shared" si="1"/>
        <v>1</v>
      </c>
    </row>
    <row r="14" spans="1:13" ht="26.25" customHeight="1">
      <c r="A14" s="22"/>
      <c r="B14" s="14" t="s">
        <v>33</v>
      </c>
      <c r="C14" s="12"/>
      <c r="D14" s="11">
        <f>SUM(D7:D13)</f>
        <v>0</v>
      </c>
      <c r="E14" s="11">
        <f t="shared" ref="E14:K14" si="2">SUM(E7:E13)</f>
        <v>0</v>
      </c>
      <c r="F14" s="11">
        <f t="shared" si="2"/>
        <v>0</v>
      </c>
      <c r="G14" s="11">
        <f t="shared" si="2"/>
        <v>-3</v>
      </c>
      <c r="H14" s="11">
        <f t="shared" si="2"/>
        <v>16</v>
      </c>
      <c r="I14" s="11">
        <f t="shared" si="2"/>
        <v>0</v>
      </c>
      <c r="J14" s="11">
        <f t="shared" si="2"/>
        <v>-6</v>
      </c>
      <c r="K14" s="11">
        <f t="shared" si="2"/>
        <v>7</v>
      </c>
    </row>
    <row r="15" spans="1:13" ht="26.25" customHeight="1">
      <c r="A15" s="14" t="s">
        <v>11</v>
      </c>
      <c r="B15" s="12" t="s">
        <v>31</v>
      </c>
      <c r="C15" s="12" t="s">
        <v>12</v>
      </c>
      <c r="D15" s="11"/>
      <c r="E15" s="11"/>
      <c r="F15" s="11"/>
      <c r="G15" s="11"/>
      <c r="H15" s="11">
        <v>3</v>
      </c>
      <c r="I15" s="11"/>
      <c r="J15" s="11"/>
      <c r="K15" s="13">
        <f t="shared" si="1"/>
        <v>3</v>
      </c>
    </row>
    <row r="16" spans="1:13" ht="0.75" customHeight="1">
      <c r="A16" s="15"/>
      <c r="B16" s="15"/>
      <c r="C16" s="15"/>
      <c r="D16" s="16"/>
      <c r="E16" s="16"/>
      <c r="F16" s="16"/>
      <c r="G16" s="16"/>
      <c r="H16" s="16"/>
      <c r="I16" s="16"/>
      <c r="J16" s="16"/>
      <c r="K16" s="17"/>
    </row>
    <row r="17" spans="1:11" s="6" customFormat="1" ht="31.5" customHeight="1">
      <c r="A17" s="21" t="s">
        <v>36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9.9499999999999993" hidden="1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3.75" hidden="1" customHeight="1">
      <c r="A19" s="21" t="s">
        <v>37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s="5" customFormat="1" ht="26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</sheetData>
  <mergeCells count="11">
    <mergeCell ref="B4:C4"/>
    <mergeCell ref="A4:A5"/>
    <mergeCell ref="A1:C1"/>
    <mergeCell ref="A19:K20"/>
    <mergeCell ref="A17:K18"/>
    <mergeCell ref="A7:A14"/>
    <mergeCell ref="J3:K3"/>
    <mergeCell ref="A6:C6"/>
    <mergeCell ref="A2:K2"/>
    <mergeCell ref="D4:J4"/>
    <mergeCell ref="K4:K5"/>
  </mergeCells>
  <phoneticPr fontId="4" type="noConversion"/>
  <printOptions horizontalCentered="1"/>
  <pageMargins left="0.55118110236220474" right="0.55118110236220474" top="0.78740157480314965" bottom="0.78740157480314965" header="0.11811023622047245" footer="0.19685039370078741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cp:lastPrinted>2019-10-15T02:15:10Z</cp:lastPrinted>
  <dcterms:created xsi:type="dcterms:W3CDTF">2018-11-20T00:51:00Z</dcterms:created>
  <dcterms:modified xsi:type="dcterms:W3CDTF">2019-10-15T07:40:46Z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2052-11.1.0.8135</vt:lpwstr>
  </property>
</Properties>
</file>