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11640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F14" i="1"/>
  <c r="B14"/>
  <c r="F13"/>
  <c r="B13"/>
  <c r="F12"/>
  <c r="B12"/>
  <c r="F11"/>
  <c r="B11"/>
  <c r="F10"/>
  <c r="B10"/>
  <c r="F9"/>
  <c r="B9"/>
  <c r="F8"/>
  <c r="B8"/>
  <c r="K7"/>
  <c r="J7"/>
  <c r="I7"/>
  <c r="H7"/>
  <c r="G7"/>
  <c r="F7"/>
  <c r="B7"/>
</calcChain>
</file>

<file path=xl/sharedStrings.xml><?xml version="1.0" encoding="utf-8"?>
<sst xmlns="http://schemas.openxmlformats.org/spreadsheetml/2006/main" count="36" uniqueCount="27">
  <si>
    <t xml:space="preserve">     单位：万元</t>
  </si>
  <si>
    <t>县市区</t>
  </si>
  <si>
    <t>合计</t>
  </si>
  <si>
    <t>一般公共预算</t>
  </si>
  <si>
    <t>彩票公益金</t>
  </si>
  <si>
    <t>残疾人康复</t>
  </si>
  <si>
    <t>残疾人就业和扶贫</t>
  </si>
  <si>
    <t>小计</t>
  </si>
  <si>
    <t>其他残疾人事业</t>
  </si>
  <si>
    <t>金额</t>
  </si>
  <si>
    <t>备注</t>
  </si>
  <si>
    <t>市本级</t>
  </si>
  <si>
    <t>岳阳楼区</t>
  </si>
  <si>
    <t>君山区</t>
  </si>
  <si>
    <t>云溪区</t>
  </si>
  <si>
    <t>屈原管理区</t>
  </si>
  <si>
    <t>0-6岁残疾儿童康复</t>
  </si>
  <si>
    <t>经济技术开发区</t>
  </si>
  <si>
    <t>南湖新区</t>
  </si>
  <si>
    <t>附件</t>
    <phoneticPr fontId="4" type="noConversion"/>
  </si>
  <si>
    <t xml:space="preserve">             2019年残疾人事业补助资金分配表                    </t>
    <phoneticPr fontId="4" type="noConversion"/>
  </si>
  <si>
    <t>盲人阅览室4万</t>
  </si>
  <si>
    <t>市本级及所辖区
小计</t>
    <phoneticPr fontId="4" type="noConversion"/>
  </si>
  <si>
    <t>残疾人就业和扶贫</t>
    <phoneticPr fontId="4" type="noConversion"/>
  </si>
  <si>
    <t>拓福家纺有限公司（绿洲残疾人辅助
就业中心）5万</t>
    <phoneticPr fontId="4" type="noConversion"/>
  </si>
  <si>
    <t>贫困残疾人家庭无
障碍改造8户×0.5万
元/户=4万</t>
    <phoneticPr fontId="4" type="noConversion"/>
  </si>
  <si>
    <t>0-6岁残疾儿童康复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</si>
</sst>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family val="3"/>
      <charset val="134"/>
    </font>
    <font>
      <sz val="10"/>
      <name val="宋体"/>
      <charset val="134"/>
    </font>
    <font>
      <sz val="9"/>
      <name val="宋体"/>
      <charset val="134"/>
    </font>
    <font>
      <sz val="20"/>
      <name val="方正小标宋简体"/>
      <family val="4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C4" sqref="A4:IV7"/>
    </sheetView>
  </sheetViews>
  <sheetFormatPr defaultRowHeight="14.25"/>
  <cols>
    <col min="1" max="1" width="16.75" style="1" customWidth="1"/>
    <col min="2" max="2" width="8.25" style="1" customWidth="1"/>
    <col min="3" max="4" width="7.75" style="1" customWidth="1"/>
    <col min="5" max="5" width="18" style="1" customWidth="1"/>
    <col min="6" max="7" width="9" style="1"/>
    <col min="8" max="8" width="19.5" style="1" customWidth="1"/>
    <col min="9" max="11" width="9" style="1"/>
    <col min="12" max="12" width="19.625" style="1" customWidth="1"/>
    <col min="13" max="16384" width="9" style="1"/>
  </cols>
  <sheetData>
    <row r="1" spans="1:12" ht="20.25">
      <c r="A1" s="20" t="s">
        <v>19</v>
      </c>
      <c r="B1" s="20"/>
      <c r="E1" s="4"/>
      <c r="F1" s="4"/>
      <c r="G1" s="2"/>
      <c r="H1" s="2"/>
      <c r="I1" s="2"/>
      <c r="J1" s="2"/>
      <c r="K1" s="2"/>
      <c r="L1" s="3"/>
    </row>
    <row r="2" spans="1:12" ht="39.75" customHeight="1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9.5" customHeight="1">
      <c r="A3" s="5"/>
      <c r="B3" s="5"/>
      <c r="C3" s="5"/>
      <c r="D3" s="5"/>
      <c r="E3" s="5"/>
      <c r="F3" s="5"/>
      <c r="G3" s="6"/>
      <c r="H3" s="6"/>
      <c r="I3" s="6"/>
      <c r="J3" s="16" t="s">
        <v>0</v>
      </c>
      <c r="K3" s="16"/>
      <c r="L3" s="16"/>
    </row>
    <row r="4" spans="1:12" ht="32.25" customHeight="1">
      <c r="A4" s="27" t="s">
        <v>1</v>
      </c>
      <c r="B4" s="18" t="s">
        <v>2</v>
      </c>
      <c r="C4" s="21" t="s">
        <v>3</v>
      </c>
      <c r="D4" s="22"/>
      <c r="E4" s="22"/>
      <c r="F4" s="23" t="s">
        <v>4</v>
      </c>
      <c r="G4" s="23"/>
      <c r="H4" s="23"/>
      <c r="I4" s="23"/>
      <c r="J4" s="23"/>
      <c r="K4" s="23"/>
      <c r="L4" s="23"/>
    </row>
    <row r="5" spans="1:12" ht="32.25" customHeight="1">
      <c r="A5" s="28"/>
      <c r="B5" s="29"/>
      <c r="C5" s="31" t="s">
        <v>5</v>
      </c>
      <c r="D5" s="32"/>
      <c r="E5" s="8" t="s">
        <v>23</v>
      </c>
      <c r="F5" s="30" t="s">
        <v>7</v>
      </c>
      <c r="G5" s="24" t="s">
        <v>8</v>
      </c>
      <c r="H5" s="25"/>
      <c r="I5" s="17" t="s">
        <v>6</v>
      </c>
      <c r="J5" s="17"/>
      <c r="K5" s="18" t="s">
        <v>5</v>
      </c>
      <c r="L5" s="19"/>
    </row>
    <row r="6" spans="1:12" ht="32.25" customHeight="1">
      <c r="A6" s="28"/>
      <c r="B6" s="29"/>
      <c r="C6" s="11" t="s">
        <v>9</v>
      </c>
      <c r="D6" s="11" t="s">
        <v>10</v>
      </c>
      <c r="E6" s="11" t="s">
        <v>9</v>
      </c>
      <c r="F6" s="17"/>
      <c r="G6" s="10" t="s">
        <v>9</v>
      </c>
      <c r="H6" s="10" t="s">
        <v>10</v>
      </c>
      <c r="I6" s="10" t="s">
        <v>9</v>
      </c>
      <c r="J6" s="10" t="s">
        <v>10</v>
      </c>
      <c r="K6" s="10" t="s">
        <v>9</v>
      </c>
      <c r="L6" s="7" t="s">
        <v>10</v>
      </c>
    </row>
    <row r="7" spans="1:12" ht="32.25" customHeight="1">
      <c r="A7" s="12" t="s">
        <v>22</v>
      </c>
      <c r="B7" s="9">
        <f t="shared" ref="B7:B14" si="0">C7+E7+G7+I7+K7</f>
        <v>94.499999999999986</v>
      </c>
      <c r="C7" s="9"/>
      <c r="D7" s="9"/>
      <c r="E7" s="9"/>
      <c r="F7" s="9">
        <f t="shared" ref="F7:F14" si="1">G7+I7+K7</f>
        <v>94.499999999999986</v>
      </c>
      <c r="G7" s="9">
        <f>SUM(G8:G14)</f>
        <v>13</v>
      </c>
      <c r="H7" s="9">
        <f>SUM(H8:H11)</f>
        <v>0</v>
      </c>
      <c r="I7" s="9">
        <f>SUM(I8:I11)</f>
        <v>0</v>
      </c>
      <c r="J7" s="9">
        <f>SUM(J8:J11)</f>
        <v>0</v>
      </c>
      <c r="K7" s="9">
        <f>SUM(K8:K14)</f>
        <v>81.499999999999986</v>
      </c>
      <c r="L7" s="9"/>
    </row>
    <row r="8" spans="1:12" ht="54" customHeight="1">
      <c r="A8" s="12" t="s">
        <v>11</v>
      </c>
      <c r="B8" s="9">
        <f t="shared" si="0"/>
        <v>5</v>
      </c>
      <c r="C8" s="13"/>
      <c r="D8" s="9"/>
      <c r="E8" s="9"/>
      <c r="F8" s="9">
        <f t="shared" si="1"/>
        <v>5</v>
      </c>
      <c r="G8" s="9">
        <v>5</v>
      </c>
      <c r="H8" s="9" t="s">
        <v>24</v>
      </c>
      <c r="I8" s="13"/>
      <c r="J8" s="9"/>
      <c r="K8" s="13"/>
      <c r="L8" s="9"/>
    </row>
    <row r="9" spans="1:12" ht="32.25" customHeight="1">
      <c r="A9" s="12" t="s">
        <v>12</v>
      </c>
      <c r="B9" s="9">
        <f t="shared" si="0"/>
        <v>36.299999999999997</v>
      </c>
      <c r="C9" s="13"/>
      <c r="D9" s="9"/>
      <c r="E9" s="9"/>
      <c r="F9" s="9">
        <f t="shared" si="1"/>
        <v>36.299999999999997</v>
      </c>
      <c r="G9" s="9">
        <v>4</v>
      </c>
      <c r="H9" s="9" t="s">
        <v>21</v>
      </c>
      <c r="I9" s="13"/>
      <c r="J9" s="9"/>
      <c r="K9" s="13">
        <v>32.299999999999997</v>
      </c>
      <c r="L9" s="14"/>
    </row>
    <row r="10" spans="1:12" ht="32.25" customHeight="1">
      <c r="A10" s="12" t="s">
        <v>13</v>
      </c>
      <c r="B10" s="9">
        <f t="shared" si="0"/>
        <v>14.3</v>
      </c>
      <c r="C10" s="13"/>
      <c r="D10" s="9"/>
      <c r="E10" s="9"/>
      <c r="F10" s="9">
        <f t="shared" si="1"/>
        <v>14.3</v>
      </c>
      <c r="G10" s="9">
        <v>0</v>
      </c>
      <c r="H10" s="9"/>
      <c r="I10" s="13"/>
      <c r="J10" s="9"/>
      <c r="K10" s="13">
        <v>14.3</v>
      </c>
      <c r="L10" s="9"/>
    </row>
    <row r="11" spans="1:12" ht="32.25" customHeight="1">
      <c r="A11" s="12" t="s">
        <v>14</v>
      </c>
      <c r="B11" s="9">
        <f t="shared" si="0"/>
        <v>15</v>
      </c>
      <c r="C11" s="13"/>
      <c r="D11" s="9"/>
      <c r="E11" s="9"/>
      <c r="F11" s="9">
        <f t="shared" si="1"/>
        <v>15</v>
      </c>
      <c r="G11" s="9">
        <v>0</v>
      </c>
      <c r="H11" s="9"/>
      <c r="I11" s="13"/>
      <c r="J11" s="9"/>
      <c r="K11" s="13">
        <v>15</v>
      </c>
      <c r="L11" s="9"/>
    </row>
    <row r="12" spans="1:12" ht="53.25" customHeight="1">
      <c r="A12" s="12" t="s">
        <v>15</v>
      </c>
      <c r="B12" s="9">
        <f t="shared" si="0"/>
        <v>5.3</v>
      </c>
      <c r="C12" s="15"/>
      <c r="D12" s="15"/>
      <c r="E12" s="15"/>
      <c r="F12" s="9">
        <f t="shared" si="1"/>
        <v>5.3</v>
      </c>
      <c r="G12" s="15">
        <v>4</v>
      </c>
      <c r="H12" s="9" t="s">
        <v>25</v>
      </c>
      <c r="I12" s="15"/>
      <c r="J12" s="15"/>
      <c r="K12" s="15">
        <v>1.3</v>
      </c>
      <c r="L12" s="9" t="s">
        <v>26</v>
      </c>
    </row>
    <row r="13" spans="1:12" ht="32.25" customHeight="1">
      <c r="A13" s="12" t="s">
        <v>17</v>
      </c>
      <c r="B13" s="9">
        <f t="shared" si="0"/>
        <v>16.3</v>
      </c>
      <c r="C13" s="15"/>
      <c r="D13" s="15"/>
      <c r="E13" s="15"/>
      <c r="F13" s="9">
        <f t="shared" si="1"/>
        <v>16.3</v>
      </c>
      <c r="G13" s="15"/>
      <c r="H13" s="15"/>
      <c r="I13" s="15"/>
      <c r="J13" s="15"/>
      <c r="K13" s="15">
        <v>16.3</v>
      </c>
      <c r="L13" s="9" t="s">
        <v>16</v>
      </c>
    </row>
    <row r="14" spans="1:12" ht="32.25" customHeight="1">
      <c r="A14" s="12" t="s">
        <v>18</v>
      </c>
      <c r="B14" s="9">
        <f t="shared" si="0"/>
        <v>2.2999999999999998</v>
      </c>
      <c r="C14" s="15"/>
      <c r="D14" s="15"/>
      <c r="E14" s="15"/>
      <c r="F14" s="9">
        <f t="shared" si="1"/>
        <v>2.2999999999999998</v>
      </c>
      <c r="G14" s="15"/>
      <c r="H14" s="15"/>
      <c r="I14" s="15"/>
      <c r="J14" s="15"/>
      <c r="K14" s="15">
        <v>2.2999999999999998</v>
      </c>
      <c r="L14" s="9" t="s">
        <v>16</v>
      </c>
    </row>
  </sheetData>
  <mergeCells count="12">
    <mergeCell ref="F5:F6"/>
    <mergeCell ref="C5:D5"/>
    <mergeCell ref="J3:L3"/>
    <mergeCell ref="I5:J5"/>
    <mergeCell ref="K5:L5"/>
    <mergeCell ref="A1:B1"/>
    <mergeCell ref="C4:E4"/>
    <mergeCell ref="F4:L4"/>
    <mergeCell ref="G5:H5"/>
    <mergeCell ref="A2:L2"/>
    <mergeCell ref="A4:A6"/>
    <mergeCell ref="B4:B6"/>
  </mergeCells>
  <phoneticPr fontId="4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YXJ</dc:creator>
  <cp:lastModifiedBy>Administrator</cp:lastModifiedBy>
  <cp:lastPrinted>2019-06-11T00:45:38Z</cp:lastPrinted>
  <dcterms:created xsi:type="dcterms:W3CDTF">2019-06-03T04:36:20Z</dcterms:created>
  <dcterms:modified xsi:type="dcterms:W3CDTF">2019-06-11T00:45:39Z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