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9095" windowHeight="8520"/>
  </bookViews>
  <sheets>
    <sheet name="附件" sheetId="1" r:id="rId1"/>
  </sheets>
  <definedNames>
    <definedName name="_xlnm._FilterDatabase" localSheetId="0" hidden="1">附件!$A$4:$E$35</definedName>
    <definedName name="_xlnm.Print_Titles" localSheetId="0">附件!$4:$4</definedName>
  </definedNames>
  <calcPr calcId="114210" fullCalcOnLoad="1"/>
</workbook>
</file>

<file path=xl/calcChain.xml><?xml version="1.0" encoding="utf-8"?>
<calcChain xmlns="http://schemas.openxmlformats.org/spreadsheetml/2006/main">
  <c r="D32" i="1"/>
  <c r="D27"/>
  <c r="D24"/>
  <c r="D19"/>
  <c r="D16"/>
  <c r="D12"/>
  <c r="D9"/>
  <c r="D5"/>
</calcChain>
</file>

<file path=xl/sharedStrings.xml><?xml version="1.0" encoding="utf-8"?>
<sst xmlns="http://schemas.openxmlformats.org/spreadsheetml/2006/main" count="97" uniqueCount="62">
  <si>
    <t>2019年省预算内基建资金安排明细表</t>
  </si>
  <si>
    <t>单位：万元</t>
  </si>
  <si>
    <t>区（单位）</t>
  </si>
  <si>
    <t>项目名称</t>
  </si>
  <si>
    <t>类别</t>
  </si>
  <si>
    <t>金额</t>
  </si>
  <si>
    <t>功能科目</t>
  </si>
  <si>
    <t>备注</t>
  </si>
  <si>
    <t>合  计</t>
  </si>
  <si>
    <t>市发改委</t>
  </si>
  <si>
    <t>岳阳市发改委项目前期费</t>
  </si>
  <si>
    <t>重大项目前期费</t>
  </si>
  <si>
    <t>市水利局</t>
  </si>
  <si>
    <t>岳阳市补水应急实施工程</t>
  </si>
  <si>
    <t>洞庭湖北部地区分片补水应急实施工程</t>
  </si>
  <si>
    <t>2130399其他水利支出</t>
  </si>
  <si>
    <t>市长江补水工程项目管理办公室</t>
  </si>
  <si>
    <t>洞庭湖博物馆</t>
  </si>
  <si>
    <t>洞庭湖生态区规划展示馆</t>
  </si>
  <si>
    <t>洞庭湖生态经济区建设</t>
  </si>
  <si>
    <t>2129999其他城乡社区支出</t>
  </si>
  <si>
    <t>南湖新区</t>
  </si>
  <si>
    <t>南湖新区小计</t>
  </si>
  <si>
    <t>南湖新区湖滨街道办事处湖滨社区“五结合”工程</t>
  </si>
  <si>
    <t>南湖新区求索街道办事处渔光社区“五结合”工程</t>
  </si>
  <si>
    <t>经济技术开发区</t>
  </si>
  <si>
    <t>经济技术开发区小计</t>
  </si>
  <si>
    <t>岳阳经济技术开发区康王乡斗篷山村“五结合”工程</t>
  </si>
  <si>
    <t>岳阳经济技术开发区木里港管理处羊角山社区</t>
  </si>
  <si>
    <t>其他水利项目建设</t>
  </si>
  <si>
    <t>湖南迈清环保科技股份有限公司智能环保油烟净化器技术孵化中心</t>
  </si>
  <si>
    <t>创新引领</t>
  </si>
  <si>
    <t>2069999其他科学技术支出</t>
  </si>
  <si>
    <t>城陵矶新港区</t>
  </si>
  <si>
    <t>城陵矶新港区小计</t>
  </si>
  <si>
    <t>岳阳高澜节能装备制造有限公司电力电子装置冷却系统湖南省工程研究中心创新能力建设项目</t>
  </si>
  <si>
    <t>新港区中小微企业创业创新服务平台</t>
  </si>
  <si>
    <t>君山区</t>
  </si>
  <si>
    <t>君山区小计</t>
  </si>
  <si>
    <t>君山区广兴洲镇合兴村“五结合”工程</t>
  </si>
  <si>
    <t>君山区许市镇柿树岭村“五结合”工程</t>
  </si>
  <si>
    <t>君山区许市镇许家牌村“五结合”工程</t>
  </si>
  <si>
    <t>奖补12个农村综合服务平台建设</t>
  </si>
  <si>
    <t>农村综合服务平台建设</t>
  </si>
  <si>
    <t>2130199其他农业支出</t>
  </si>
  <si>
    <t>岳阳楼区</t>
  </si>
  <si>
    <t>岳阳楼区小计</t>
  </si>
  <si>
    <t>岳阳楼区郭镇乡枣树村“五结合”工程</t>
  </si>
  <si>
    <t>岳阳楼区郭镇乡磨刀村“五结合”工程</t>
  </si>
  <si>
    <t>云溪区</t>
  </si>
  <si>
    <t>云溪区小计</t>
  </si>
  <si>
    <t>云溪区云溪街道桃李村“五结合”工程</t>
  </si>
  <si>
    <t>云溪区路口镇牌楼村“五结合”工程</t>
  </si>
  <si>
    <t>云溪区云溪街道镇龙台社区“五结合”工程</t>
  </si>
  <si>
    <t>奖补26个农村综合服务平台建设</t>
  </si>
  <si>
    <t>屈原管理区</t>
  </si>
  <si>
    <t>屈原管理区小计</t>
  </si>
  <si>
    <t>屈原管理区凤凰乡河泊潭村“五结合”工程</t>
  </si>
  <si>
    <t>屈原管理区河市镇平安村“五结合”工程</t>
  </si>
  <si>
    <t>屈原管理区河市镇金兴村“五结合”工程</t>
  </si>
  <si>
    <t>附件</t>
    <phoneticPr fontId="2" type="noConversion"/>
  </si>
  <si>
    <t>2010499其他发展与
改革事务支出</t>
    <phoneticPr fontId="2" type="noConversion"/>
  </si>
</sst>
</file>

<file path=xl/styles.xml><?xml version="1.0" encoding="utf-8"?>
<styleSheet xmlns="http://schemas.openxmlformats.org/spreadsheetml/2006/main">
  <fonts count="9">
    <font>
      <sz val="11"/>
      <color theme="1"/>
      <name val="宋体"/>
      <charset val="134"/>
      <scheme val="minor"/>
    </font>
    <font>
      <sz val="10"/>
      <name val="宋体"/>
      <charset val="134"/>
    </font>
    <font>
      <sz val="9"/>
      <name val="宋体"/>
      <charset val="134"/>
    </font>
    <font>
      <sz val="16"/>
      <color indexed="8"/>
      <name val="黑体"/>
      <family val="3"/>
      <charset val="134"/>
    </font>
    <font>
      <sz val="20"/>
      <name val="方正小标宋简体"/>
      <family val="4"/>
      <charset val="134"/>
    </font>
    <font>
      <sz val="11"/>
      <color indexed="8"/>
      <name val="仿宋_GB2312"/>
      <family val="3"/>
      <charset val="134"/>
    </font>
    <font>
      <b/>
      <sz val="11"/>
      <name val="仿宋_GB2312"/>
      <family val="3"/>
      <charset val="134"/>
    </font>
    <font>
      <sz val="11"/>
      <name val="仿宋_GB2312"/>
      <family val="3"/>
      <charset val="134"/>
    </font>
    <font>
      <b/>
      <sz val="11"/>
      <color indexed="8"/>
      <name val="仿宋_GB2312"/>
      <family val="3"/>
      <charset val="134"/>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 fillId="0" borderId="0"/>
  </cellStyleXfs>
  <cellXfs count="22">
    <xf numFmtId="0" fontId="0" fillId="0" borderId="0" xfId="0"/>
    <xf numFmtId="0" fontId="0" fillId="2" borderId="0" xfId="0" applyFill="1"/>
    <xf numFmtId="0" fontId="0" fillId="2" borderId="0" xfId="0" applyFont="1" applyFill="1"/>
    <xf numFmtId="0" fontId="3" fillId="2" borderId="0" xfId="0" applyFont="1" applyFill="1" applyAlignment="1">
      <alignment vertical="center"/>
    </xf>
    <xf numFmtId="0" fontId="0" fillId="2" borderId="0" xfId="0" applyFill="1" applyAlignment="1">
      <alignment vertical="center"/>
    </xf>
    <xf numFmtId="0" fontId="0" fillId="2" borderId="0" xfId="0" applyFont="1" applyFill="1" applyAlignment="1">
      <alignment vertical="center"/>
    </xf>
    <xf numFmtId="0" fontId="5" fillId="2" borderId="0" xfId="0" applyFont="1" applyFill="1" applyAlignment="1">
      <alignment vertical="center"/>
    </xf>
    <xf numFmtId="0" fontId="6"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5" fillId="2" borderId="1" xfId="0" applyNumberFormat="1" applyFont="1" applyFill="1" applyBorder="1" applyAlignment="1">
      <alignment vertical="center" wrapText="1"/>
    </xf>
    <xf numFmtId="0" fontId="7" fillId="2" borderId="1" xfId="0" applyNumberFormat="1" applyFont="1" applyFill="1" applyBorder="1" applyAlignment="1">
      <alignment vertical="center" wrapText="1"/>
    </xf>
    <xf numFmtId="0" fontId="5" fillId="2" borderId="1" xfId="0" applyNumberFormat="1"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8" fillId="2" borderId="1" xfId="0" applyNumberFormat="1" applyFont="1" applyFill="1" applyBorder="1" applyAlignment="1">
      <alignment horizontal="center" vertical="center" wrapText="1"/>
    </xf>
    <xf numFmtId="0" fontId="5" fillId="2" borderId="1" xfId="1" applyNumberFormat="1" applyFont="1" applyFill="1" applyBorder="1" applyAlignment="1">
      <alignment horizontal="center" vertical="center" wrapText="1"/>
    </xf>
    <xf numFmtId="0" fontId="8" fillId="2" borderId="1" xfId="1"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4" fillId="2" borderId="0"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wrapText="1"/>
    </xf>
    <xf numFmtId="0" fontId="7" fillId="2" borderId="5" xfId="0" applyFont="1" applyFill="1" applyBorder="1" applyAlignment="1">
      <alignment horizontal="right" vertical="center"/>
    </xf>
  </cellXfs>
  <cellStyles count="2">
    <cellStyle name="常规" xfId="0" builtinId="0"/>
    <cellStyle name="常规_Sheet1" xfId="1"/>
  </cellStyles>
  <dxfs count="0"/>
  <tableStyles count="0" defaultTableStyle="TableStyleMedium2"/>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35"/>
  <sheetViews>
    <sheetView tabSelected="1" workbookViewId="0">
      <pane ySplit="4" topLeftCell="A5" activePane="bottomLeft" state="frozen"/>
      <selection pane="bottomLeft" activeCell="A2" sqref="A2:IV2"/>
    </sheetView>
  </sheetViews>
  <sheetFormatPr defaultRowHeight="13.5"/>
  <cols>
    <col min="1" max="1" width="15.75" style="1" customWidth="1"/>
    <col min="2" max="2" width="47.125" style="1" customWidth="1"/>
    <col min="3" max="3" width="21.875" style="1" customWidth="1"/>
    <col min="4" max="4" width="10.125" style="1" customWidth="1"/>
    <col min="5" max="5" width="24" style="2" customWidth="1"/>
    <col min="6" max="6" width="16.25" style="1" customWidth="1"/>
    <col min="7" max="16384" width="9" style="1"/>
  </cols>
  <sheetData>
    <row r="1" spans="1:6" ht="24" customHeight="1">
      <c r="A1" s="3" t="s">
        <v>60</v>
      </c>
      <c r="B1" s="4"/>
      <c r="C1" s="4"/>
      <c r="D1" s="4"/>
      <c r="E1" s="5"/>
      <c r="F1" s="4"/>
    </row>
    <row r="2" spans="1:6" ht="48.75" customHeight="1">
      <c r="A2" s="17" t="s">
        <v>0</v>
      </c>
      <c r="B2" s="17"/>
      <c r="C2" s="17"/>
      <c r="D2" s="17"/>
      <c r="E2" s="17"/>
      <c r="F2" s="17"/>
    </row>
    <row r="3" spans="1:6" ht="17.25" customHeight="1">
      <c r="A3" s="6"/>
      <c r="B3" s="6"/>
      <c r="C3" s="6"/>
      <c r="D3" s="6"/>
      <c r="E3" s="21" t="s">
        <v>1</v>
      </c>
      <c r="F3" s="21"/>
    </row>
    <row r="4" spans="1:6" ht="29.25" customHeight="1">
      <c r="A4" s="7" t="s">
        <v>2</v>
      </c>
      <c r="B4" s="7" t="s">
        <v>3</v>
      </c>
      <c r="C4" s="7" t="s">
        <v>4</v>
      </c>
      <c r="D4" s="7" t="s">
        <v>5</v>
      </c>
      <c r="E4" s="7" t="s">
        <v>6</v>
      </c>
      <c r="F4" s="8" t="s">
        <v>7</v>
      </c>
    </row>
    <row r="5" spans="1:6" ht="24.95" customHeight="1">
      <c r="A5" s="7"/>
      <c r="B5" s="7" t="s">
        <v>8</v>
      </c>
      <c r="C5" s="7"/>
      <c r="D5" s="7">
        <f>D6+D7+D8++D9+D12+D16+D19+D24+D27+D32</f>
        <v>9565</v>
      </c>
      <c r="E5" s="9"/>
      <c r="F5" s="8"/>
    </row>
    <row r="6" spans="1:6" ht="30" customHeight="1">
      <c r="A6" s="8" t="s">
        <v>9</v>
      </c>
      <c r="B6" s="10" t="s">
        <v>10</v>
      </c>
      <c r="C6" s="11" t="s">
        <v>11</v>
      </c>
      <c r="D6" s="8">
        <v>70</v>
      </c>
      <c r="E6" s="12" t="s">
        <v>61</v>
      </c>
      <c r="F6" s="8"/>
    </row>
    <row r="7" spans="1:6" ht="30" customHeight="1">
      <c r="A7" s="8" t="s">
        <v>12</v>
      </c>
      <c r="B7" s="10" t="s">
        <v>13</v>
      </c>
      <c r="C7" s="8" t="s">
        <v>14</v>
      </c>
      <c r="D7" s="8">
        <v>530</v>
      </c>
      <c r="E7" s="12" t="s">
        <v>15</v>
      </c>
      <c r="F7" s="8" t="s">
        <v>16</v>
      </c>
    </row>
    <row r="8" spans="1:6" ht="24.95" customHeight="1">
      <c r="A8" s="8" t="s">
        <v>17</v>
      </c>
      <c r="B8" s="10" t="s">
        <v>18</v>
      </c>
      <c r="C8" s="8" t="s">
        <v>19</v>
      </c>
      <c r="D8" s="8">
        <v>7500</v>
      </c>
      <c r="E8" s="12" t="s">
        <v>20</v>
      </c>
      <c r="F8" s="8"/>
    </row>
    <row r="9" spans="1:6" ht="24.95" customHeight="1">
      <c r="A9" s="18" t="s">
        <v>21</v>
      </c>
      <c r="B9" s="13" t="s">
        <v>22</v>
      </c>
      <c r="C9" s="8"/>
      <c r="D9" s="7">
        <f>D10+D11</f>
        <v>120</v>
      </c>
      <c r="E9" s="12"/>
      <c r="F9" s="8"/>
    </row>
    <row r="10" spans="1:6" ht="24.95" customHeight="1">
      <c r="A10" s="19"/>
      <c r="B10" s="10" t="s">
        <v>23</v>
      </c>
      <c r="C10" s="8" t="s">
        <v>19</v>
      </c>
      <c r="D10" s="8">
        <v>60</v>
      </c>
      <c r="E10" s="12" t="s">
        <v>20</v>
      </c>
      <c r="F10" s="8"/>
    </row>
    <row r="11" spans="1:6" ht="24.95" customHeight="1">
      <c r="A11" s="20"/>
      <c r="B11" s="10" t="s">
        <v>24</v>
      </c>
      <c r="C11" s="8" t="s">
        <v>19</v>
      </c>
      <c r="D11" s="8">
        <v>60</v>
      </c>
      <c r="E11" s="12" t="s">
        <v>20</v>
      </c>
      <c r="F11" s="8"/>
    </row>
    <row r="12" spans="1:6" ht="24.95" customHeight="1">
      <c r="A12" s="19" t="s">
        <v>25</v>
      </c>
      <c r="B12" s="13" t="s">
        <v>26</v>
      </c>
      <c r="C12" s="8"/>
      <c r="D12" s="7">
        <f>D13+D14+D15</f>
        <v>185</v>
      </c>
      <c r="E12" s="12"/>
      <c r="F12" s="8"/>
    </row>
    <row r="13" spans="1:6" ht="24.95" customHeight="1">
      <c r="A13" s="19"/>
      <c r="B13" s="10" t="s">
        <v>27</v>
      </c>
      <c r="C13" s="8" t="s">
        <v>19</v>
      </c>
      <c r="D13" s="8">
        <v>60</v>
      </c>
      <c r="E13" s="12" t="s">
        <v>20</v>
      </c>
      <c r="F13" s="8"/>
    </row>
    <row r="14" spans="1:6" ht="24.95" customHeight="1">
      <c r="A14" s="19"/>
      <c r="B14" s="10" t="s">
        <v>28</v>
      </c>
      <c r="C14" s="8" t="s">
        <v>29</v>
      </c>
      <c r="D14" s="8">
        <v>50</v>
      </c>
      <c r="E14" s="12" t="s">
        <v>15</v>
      </c>
      <c r="F14" s="8"/>
    </row>
    <row r="15" spans="1:6" ht="30" customHeight="1">
      <c r="A15" s="20"/>
      <c r="B15" s="9" t="s">
        <v>30</v>
      </c>
      <c r="C15" s="11" t="s">
        <v>31</v>
      </c>
      <c r="D15" s="14">
        <v>75</v>
      </c>
      <c r="E15" s="12" t="s">
        <v>32</v>
      </c>
      <c r="F15" s="8"/>
    </row>
    <row r="16" spans="1:6" ht="24.95" customHeight="1">
      <c r="A16" s="19" t="s">
        <v>33</v>
      </c>
      <c r="B16" s="13" t="s">
        <v>34</v>
      </c>
      <c r="C16" s="11"/>
      <c r="D16" s="15">
        <f>D17+D18</f>
        <v>120</v>
      </c>
      <c r="E16" s="12"/>
      <c r="F16" s="8"/>
    </row>
    <row r="17" spans="1:6" ht="30" customHeight="1">
      <c r="A17" s="19"/>
      <c r="B17" s="9" t="s">
        <v>35</v>
      </c>
      <c r="C17" s="11" t="s">
        <v>31</v>
      </c>
      <c r="D17" s="14">
        <v>45</v>
      </c>
      <c r="E17" s="12" t="s">
        <v>32</v>
      </c>
      <c r="F17" s="8"/>
    </row>
    <row r="18" spans="1:6" ht="24.95" customHeight="1">
      <c r="A18" s="20"/>
      <c r="B18" s="9" t="s">
        <v>36</v>
      </c>
      <c r="C18" s="11" t="s">
        <v>31</v>
      </c>
      <c r="D18" s="14">
        <v>75</v>
      </c>
      <c r="E18" s="12" t="s">
        <v>32</v>
      </c>
      <c r="F18" s="8"/>
    </row>
    <row r="19" spans="1:6" ht="24.95" customHeight="1">
      <c r="A19" s="16" t="s">
        <v>37</v>
      </c>
      <c r="B19" s="13" t="s">
        <v>38</v>
      </c>
      <c r="C19" s="7"/>
      <c r="D19" s="13">
        <f>SUM(D20:D23)</f>
        <v>300</v>
      </c>
      <c r="E19" s="9"/>
      <c r="F19" s="8"/>
    </row>
    <row r="20" spans="1:6" ht="24.95" customHeight="1">
      <c r="A20" s="16"/>
      <c r="B20" s="10" t="s">
        <v>39</v>
      </c>
      <c r="C20" s="8" t="s">
        <v>19</v>
      </c>
      <c r="D20" s="8">
        <v>60</v>
      </c>
      <c r="E20" s="12" t="s">
        <v>20</v>
      </c>
      <c r="F20" s="8"/>
    </row>
    <row r="21" spans="1:6" ht="24.95" customHeight="1">
      <c r="A21" s="16"/>
      <c r="B21" s="10" t="s">
        <v>40</v>
      </c>
      <c r="C21" s="8" t="s">
        <v>19</v>
      </c>
      <c r="D21" s="8">
        <v>60</v>
      </c>
      <c r="E21" s="12" t="s">
        <v>20</v>
      </c>
      <c r="F21" s="8"/>
    </row>
    <row r="22" spans="1:6" ht="24.95" customHeight="1">
      <c r="A22" s="16"/>
      <c r="B22" s="10" t="s">
        <v>41</v>
      </c>
      <c r="C22" s="8" t="s">
        <v>19</v>
      </c>
      <c r="D22" s="8">
        <v>60</v>
      </c>
      <c r="E22" s="12" t="s">
        <v>20</v>
      </c>
      <c r="F22" s="8"/>
    </row>
    <row r="23" spans="1:6" ht="24.95" customHeight="1">
      <c r="A23" s="16"/>
      <c r="B23" s="10" t="s">
        <v>42</v>
      </c>
      <c r="C23" s="8" t="s">
        <v>43</v>
      </c>
      <c r="D23" s="8">
        <v>120</v>
      </c>
      <c r="E23" s="12" t="s">
        <v>44</v>
      </c>
      <c r="F23" s="8"/>
    </row>
    <row r="24" spans="1:6" ht="24.95" customHeight="1">
      <c r="A24" s="16" t="s">
        <v>45</v>
      </c>
      <c r="B24" s="13" t="s">
        <v>46</v>
      </c>
      <c r="C24" s="13"/>
      <c r="D24" s="15">
        <f>SUM(D25:D26)</f>
        <v>120</v>
      </c>
      <c r="E24" s="9"/>
      <c r="F24" s="8"/>
    </row>
    <row r="25" spans="1:6" ht="24.95" customHeight="1">
      <c r="A25" s="16"/>
      <c r="B25" s="10" t="s">
        <v>47</v>
      </c>
      <c r="C25" s="8" t="s">
        <v>19</v>
      </c>
      <c r="D25" s="8">
        <v>60</v>
      </c>
      <c r="E25" s="12" t="s">
        <v>20</v>
      </c>
      <c r="F25" s="8"/>
    </row>
    <row r="26" spans="1:6" ht="24.95" customHeight="1">
      <c r="A26" s="16"/>
      <c r="B26" s="10" t="s">
        <v>48</v>
      </c>
      <c r="C26" s="8" t="s">
        <v>19</v>
      </c>
      <c r="D26" s="8">
        <v>60</v>
      </c>
      <c r="E26" s="12" t="s">
        <v>20</v>
      </c>
      <c r="F26" s="8"/>
    </row>
    <row r="27" spans="1:6" ht="24.95" customHeight="1">
      <c r="A27" s="16" t="s">
        <v>49</v>
      </c>
      <c r="B27" s="13" t="s">
        <v>50</v>
      </c>
      <c r="C27" s="13"/>
      <c r="D27" s="13">
        <f>SUM(D28:D31)</f>
        <v>440</v>
      </c>
      <c r="E27" s="9"/>
      <c r="F27" s="8"/>
    </row>
    <row r="28" spans="1:6" ht="24.95" customHeight="1">
      <c r="A28" s="16"/>
      <c r="B28" s="10" t="s">
        <v>51</v>
      </c>
      <c r="C28" s="8" t="s">
        <v>19</v>
      </c>
      <c r="D28" s="8">
        <v>60</v>
      </c>
      <c r="E28" s="12" t="s">
        <v>20</v>
      </c>
      <c r="F28" s="8"/>
    </row>
    <row r="29" spans="1:6" ht="24.95" customHeight="1">
      <c r="A29" s="16"/>
      <c r="B29" s="10" t="s">
        <v>52</v>
      </c>
      <c r="C29" s="8" t="s">
        <v>19</v>
      </c>
      <c r="D29" s="8">
        <v>60</v>
      </c>
      <c r="E29" s="12" t="s">
        <v>20</v>
      </c>
      <c r="F29" s="8"/>
    </row>
    <row r="30" spans="1:6" ht="24.95" customHeight="1">
      <c r="A30" s="16"/>
      <c r="B30" s="10" t="s">
        <v>53</v>
      </c>
      <c r="C30" s="8" t="s">
        <v>19</v>
      </c>
      <c r="D30" s="8">
        <v>60</v>
      </c>
      <c r="E30" s="12" t="s">
        <v>20</v>
      </c>
      <c r="F30" s="8"/>
    </row>
    <row r="31" spans="1:6" ht="24.95" customHeight="1">
      <c r="A31" s="16"/>
      <c r="B31" s="10" t="s">
        <v>54</v>
      </c>
      <c r="C31" s="8" t="s">
        <v>43</v>
      </c>
      <c r="D31" s="8">
        <v>260</v>
      </c>
      <c r="E31" s="12" t="s">
        <v>44</v>
      </c>
      <c r="F31" s="8"/>
    </row>
    <row r="32" spans="1:6" ht="24.95" customHeight="1">
      <c r="A32" s="16" t="s">
        <v>55</v>
      </c>
      <c r="B32" s="13" t="s">
        <v>56</v>
      </c>
      <c r="C32" s="13"/>
      <c r="D32" s="15">
        <f>SUM(D33:D35)</f>
        <v>180</v>
      </c>
      <c r="E32" s="9"/>
      <c r="F32" s="8"/>
    </row>
    <row r="33" spans="1:6" ht="24.95" customHeight="1">
      <c r="A33" s="16"/>
      <c r="B33" s="10" t="s">
        <v>57</v>
      </c>
      <c r="C33" s="8" t="s">
        <v>19</v>
      </c>
      <c r="D33" s="8">
        <v>60</v>
      </c>
      <c r="E33" s="12" t="s">
        <v>20</v>
      </c>
      <c r="F33" s="8"/>
    </row>
    <row r="34" spans="1:6" ht="24.95" customHeight="1">
      <c r="A34" s="16"/>
      <c r="B34" s="10" t="s">
        <v>58</v>
      </c>
      <c r="C34" s="8" t="s">
        <v>19</v>
      </c>
      <c r="D34" s="8">
        <v>60</v>
      </c>
      <c r="E34" s="12" t="s">
        <v>20</v>
      </c>
      <c r="F34" s="8"/>
    </row>
    <row r="35" spans="1:6" ht="24.95" customHeight="1">
      <c r="A35" s="16"/>
      <c r="B35" s="10" t="s">
        <v>59</v>
      </c>
      <c r="C35" s="8" t="s">
        <v>19</v>
      </c>
      <c r="D35" s="8">
        <v>60</v>
      </c>
      <c r="E35" s="12" t="s">
        <v>20</v>
      </c>
      <c r="F35" s="8"/>
    </row>
  </sheetData>
  <autoFilter ref="A4:E35"/>
  <mergeCells count="9">
    <mergeCell ref="A24:A26"/>
    <mergeCell ref="A27:A31"/>
    <mergeCell ref="A32:A35"/>
    <mergeCell ref="A2:F2"/>
    <mergeCell ref="A9:A11"/>
    <mergeCell ref="A12:A15"/>
    <mergeCell ref="A16:A18"/>
    <mergeCell ref="A19:A23"/>
    <mergeCell ref="E3:F3"/>
  </mergeCells>
  <phoneticPr fontId="2" type="noConversion"/>
  <printOptions horizontalCentered="1"/>
  <pageMargins left="0.51181102362204722" right="0.51181102362204722" top="0.78740157480314965"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vt:lpstr>
      <vt:lpstr>附件!Print_Titles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2019-05-27T02:02:26Z</cp:lastPrinted>
  <dcterms:created xsi:type="dcterms:W3CDTF">2019-05-16T06:57:00Z</dcterms:created>
  <dcterms:modified xsi:type="dcterms:W3CDTF">2019-05-27T02:02:27Z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2052-10.1.0.5866</vt:lpwstr>
  </property>
</Properties>
</file>