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8135" windowHeight="9285"/>
  </bookViews>
  <sheets>
    <sheet name="总表 (详细4.27) " sheetId="1" r:id="rId1"/>
  </sheets>
  <definedNames>
    <definedName name="_xlnm.Print_Titles" localSheetId="0">'总表 (详细4.27) '!$4:$5</definedName>
  </definedNames>
  <calcPr calcId="114210" fullCalcOnLoad="1" iterate="1"/>
</workbook>
</file>

<file path=xl/calcChain.xml><?xml version="1.0" encoding="utf-8"?>
<calcChain xmlns="http://schemas.openxmlformats.org/spreadsheetml/2006/main">
  <c r="D118" i="1"/>
  <c r="C67"/>
  <c r="C56"/>
  <c r="C38"/>
  <c r="C22"/>
  <c r="E22"/>
  <c r="C94"/>
  <c r="C86"/>
  <c r="E86"/>
  <c r="E68"/>
  <c r="C117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9"/>
  <c r="E70"/>
  <c r="E71"/>
  <c r="E72"/>
  <c r="E73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6"/>
  <c r="C118"/>
  <c r="E118"/>
</calcChain>
</file>

<file path=xl/sharedStrings.xml><?xml version="1.0" encoding="utf-8"?>
<sst xmlns="http://schemas.openxmlformats.org/spreadsheetml/2006/main" count="130" uniqueCount="129">
  <si>
    <t>县市区</t>
  </si>
  <si>
    <t>项目单位</t>
  </si>
  <si>
    <t>湖南福星泰环保材料科技发展有限公司</t>
  </si>
  <si>
    <t>湖南攀泰建材</t>
  </si>
  <si>
    <t>平江县钰海实业</t>
  </si>
  <si>
    <t>湖南山润油茶科技发展有限公司</t>
  </si>
  <si>
    <t>湖南运康体育用品</t>
  </si>
  <si>
    <t>平江县宝利建设投资有限公司</t>
  </si>
  <si>
    <t>湖南诚今电梯制造有限公司</t>
  </si>
  <si>
    <t>平江县华文食品有限公司</t>
  </si>
  <si>
    <t>湖南长达交通设施有限公司</t>
  </si>
  <si>
    <t>平江县奇壮饲料有限公司</t>
  </si>
  <si>
    <t>湖南省方正达电子科技</t>
  </si>
  <si>
    <t>平江工业园管委会</t>
  </si>
  <si>
    <t>湖南平江常胜建设发展有限公司</t>
  </si>
  <si>
    <t>湖南省银桥科技有限公司</t>
  </si>
  <si>
    <t>湖南省恩泽食品科技有限公司</t>
  </si>
  <si>
    <t>湖南省润哥食品有限公司</t>
  </si>
  <si>
    <t>平江合计</t>
  </si>
  <si>
    <t>华容县</t>
  </si>
  <si>
    <t>湖南牧特自动化</t>
  </si>
  <si>
    <t>湖南省喜多多食品</t>
  </si>
  <si>
    <t>湖南省康杰食品</t>
  </si>
  <si>
    <t>华容县民盛纺织</t>
  </si>
  <si>
    <t>岳阳家益食品</t>
  </si>
  <si>
    <t>湖南宏富制泵</t>
  </si>
  <si>
    <t>湖南福禄通农业科技</t>
  </si>
  <si>
    <t>湖南云龙菜业</t>
  </si>
  <si>
    <t>岳阳碧华粮机</t>
  </si>
  <si>
    <t>湖南福尔康医用建材</t>
  </si>
  <si>
    <t>广西慧球科技股份有限公司-华容县海源建设投资有限公司</t>
  </si>
  <si>
    <t>湖南艾尔盾智能门科技有限公司</t>
  </si>
  <si>
    <t>湖南科力嘉纺织股份有限公司</t>
  </si>
  <si>
    <t>湖南科创纺织股份有限公司</t>
  </si>
  <si>
    <t>华容合计</t>
  </si>
  <si>
    <t>湖南卓达置业有限公司</t>
  </si>
  <si>
    <t>湘阴天宏置业有限公司</t>
  </si>
  <si>
    <t>湖南凯特电力科技有限公司</t>
  </si>
  <si>
    <t>湖南君德工贸有限公司</t>
  </si>
  <si>
    <t>湖南众均科技有限公司</t>
  </si>
  <si>
    <t>湘阴工业园管理委员会</t>
  </si>
  <si>
    <t>湖南苏德新材料技术有限公司</t>
  </si>
  <si>
    <t>湖南百尔泰克生物科技有限公司</t>
  </si>
  <si>
    <t>湖南合力置业有限公司</t>
  </si>
  <si>
    <t>湖南蓝天豚绿色建筑新材料有限公司</t>
  </si>
  <si>
    <t>湖南奇思环保设备制造有限公司</t>
  </si>
  <si>
    <t>湖南铂固标准制造有限公司</t>
  </si>
  <si>
    <t>湖南科必高环保材料科技有限公司</t>
  </si>
  <si>
    <t>湖南奥莎电梯制造有限公司</t>
  </si>
  <si>
    <t>湘阴县天跃电气有限公司</t>
  </si>
  <si>
    <t>湖南君昊中药饮片科贸有限公司</t>
  </si>
  <si>
    <t>湘阴富士电梯有限公司</t>
  </si>
  <si>
    <t>湘阴合计</t>
  </si>
  <si>
    <t>湖南健强药业有限公司</t>
  </si>
  <si>
    <t>湖南四化建高压阀门管件有限公司</t>
  </si>
  <si>
    <t>湖南省金海科技有限公司</t>
  </si>
  <si>
    <t>岳阳至诚工业基础设施建设开发有限责任公司</t>
  </si>
  <si>
    <t>湖南阳光创新置业有限公司</t>
  </si>
  <si>
    <t>湖南贝特新能源科技有限公司</t>
  </si>
  <si>
    <t>岳阳嘉华电梯有限公司</t>
  </si>
  <si>
    <t>中粮米业（岳阳）有限公司</t>
  </si>
  <si>
    <t>湖南盛路人防科技有限公司</t>
  </si>
  <si>
    <t>岳阳县合计</t>
  </si>
  <si>
    <t>湖南池海浮标钓具</t>
  </si>
  <si>
    <t>临湘龙窑山食品开发有限公司</t>
  </si>
  <si>
    <t>佛山新美陶瓷（临湘）有限公司</t>
  </si>
  <si>
    <t>临湘市家乐米业有限公司</t>
  </si>
  <si>
    <t>湖南安佑生物科技有限公司</t>
  </si>
  <si>
    <t>临湘市三湾工业责任有限公司</t>
  </si>
  <si>
    <t>湖南金叶众旺科技股份有限公司</t>
  </si>
  <si>
    <t>湖南发达陶瓷有限公司</t>
  </si>
  <si>
    <t>临湘市华鑫塑胶有限公司</t>
  </si>
  <si>
    <t>临湘市兆盈陶瓷原料加工有限公司</t>
  </si>
  <si>
    <t>岳阳华强混凝土有限公司</t>
  </si>
  <si>
    <t>临湘市金鑫龙纸品有限公司</t>
  </si>
  <si>
    <t>湖南大豪铝业有限公司</t>
  </si>
  <si>
    <t>湖南凯美特陶瓷有限公司</t>
  </si>
  <si>
    <t>湖南康易达绿菌科技有限公司</t>
  </si>
  <si>
    <t>湖南中健欣元生物科技有限公司</t>
  </si>
  <si>
    <t>湖南远瑞机械模具制造有限公司</t>
  </si>
  <si>
    <t>临湘合计</t>
  </si>
  <si>
    <t>湖南海鑫新材料股份有限公司</t>
  </si>
  <si>
    <t>湖南晨威高科有限公司</t>
  </si>
  <si>
    <t>汨罗市众发物流有限公司</t>
  </si>
  <si>
    <t>湖南省同力电子废弃物产业园经济发展投资公司</t>
  </si>
  <si>
    <t>汨罗循环经济产业园经济发展投资公司</t>
  </si>
  <si>
    <t>湖南宏拓铝业有限公司</t>
  </si>
  <si>
    <t>湖南省振钢铝材有限公司</t>
  </si>
  <si>
    <t>汨罗合计</t>
  </si>
  <si>
    <t>岳阳森鼎化工信息咨询</t>
  </si>
  <si>
    <t>湖南金溪化工</t>
  </si>
  <si>
    <t>岳阳市科立孚合成材料</t>
  </si>
  <si>
    <t>岳阳市康源邦尔</t>
  </si>
  <si>
    <t>湖南众普化工新材料</t>
  </si>
  <si>
    <t>湖南聚仁化工新材料有限公司</t>
  </si>
  <si>
    <t>岳阳东方雨虹防水科技有限责任公司</t>
  </si>
  <si>
    <t>岳阳科泰钢铁贸易有限公司</t>
  </si>
  <si>
    <t>岳阳湘茂医药化工有限公司</t>
  </si>
  <si>
    <t>湖南天泰化工科技有限公司</t>
  </si>
  <si>
    <t>湖南淳湘农林科技有限公司</t>
  </si>
  <si>
    <t>岳阳安泰起重设备有限公司</t>
  </si>
  <si>
    <t>云溪合计</t>
  </si>
  <si>
    <t>君山区城建投公司</t>
  </si>
  <si>
    <t>湖南童记三利和食品</t>
  </si>
  <si>
    <t>岳阳雅美时电子</t>
  </si>
  <si>
    <t>湖南君山印象农业科技发展有限公司</t>
  </si>
  <si>
    <t>岳阳立华包装有限公司</t>
  </si>
  <si>
    <t>思贝尔运动用品（岳阳）有限公司</t>
  </si>
  <si>
    <t>湖南吉兴通通讯科技有限公司</t>
  </si>
  <si>
    <t>湖南金联星特种材料股份有限公司</t>
  </si>
  <si>
    <t>岳阳市中原创特种印刷有限公司</t>
  </si>
  <si>
    <t>君山合计</t>
  </si>
  <si>
    <t>全市合计</t>
  </si>
  <si>
    <t>湘阴县</t>
    <phoneticPr fontId="2" type="noConversion"/>
  </si>
  <si>
    <t>临湘市</t>
    <phoneticPr fontId="2" type="noConversion"/>
  </si>
  <si>
    <t>岳阳县</t>
    <phoneticPr fontId="2" type="noConversion"/>
  </si>
  <si>
    <t>汨罗市</t>
    <phoneticPr fontId="2" type="noConversion"/>
  </si>
  <si>
    <t>云溪区</t>
    <phoneticPr fontId="2" type="noConversion"/>
  </si>
  <si>
    <t>君山区</t>
    <phoneticPr fontId="2" type="noConversion"/>
  </si>
  <si>
    <t>单位：万元</t>
    <phoneticPr fontId="2" type="noConversion"/>
  </si>
  <si>
    <t>湖南临湘富园投资开发有限公司</t>
    <phoneticPr fontId="2" type="noConversion"/>
  </si>
  <si>
    <t>合 计</t>
    <phoneticPr fontId="2" type="noConversion"/>
  </si>
  <si>
    <t>2017年“135”工程建设综合考核奖补资金明细表</t>
    <phoneticPr fontId="2" type="noConversion"/>
  </si>
  <si>
    <t>附件</t>
    <phoneticPr fontId="2" type="noConversion"/>
  </si>
  <si>
    <t>综合考核奖补
资金</t>
    <phoneticPr fontId="2" type="noConversion"/>
  </si>
  <si>
    <t>项目调整增补
资金</t>
    <phoneticPr fontId="2" type="noConversion"/>
  </si>
  <si>
    <t>平江县</t>
    <phoneticPr fontId="2" type="noConversion"/>
  </si>
  <si>
    <t>湖南新一步科技有限公司
（原岳阳智海电线电磁有限公司）</t>
    <phoneticPr fontId="2" type="noConversion"/>
  </si>
  <si>
    <t>华容县海源建设投资公司
（宏绿食品、益和顺项目）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</si>
</sst>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/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77" fontId="0" fillId="0" borderId="0" xfId="0" applyNumberForma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2" applyFont="1" applyFill="1" applyBorder="1" applyAlignment="1" applyProtection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</cellXfs>
  <cellStyles count="3">
    <cellStyle name="常规" xfId="0" builtinId="0"/>
    <cellStyle name="常规 3_汨罗市" xfId="1"/>
    <cellStyle name="常规_Sheet1 2_汨罗市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8"/>
  <sheetViews>
    <sheetView tabSelected="1" topLeftCell="A121" workbookViewId="0">
      <selection activeCell="B29" sqref="B29"/>
    </sheetView>
  </sheetViews>
  <sheetFormatPr defaultRowHeight="14.25"/>
  <cols>
    <col min="1" max="1" width="7.75" style="3" customWidth="1"/>
    <col min="2" max="2" width="37.625" style="4" customWidth="1"/>
    <col min="3" max="4" width="13.875" style="5" customWidth="1"/>
    <col min="5" max="5" width="10.875" style="1" customWidth="1"/>
    <col min="6" max="16384" width="9" style="1"/>
  </cols>
  <sheetData>
    <row r="1" spans="1:5" ht="25.5" customHeight="1">
      <c r="A1" s="6" t="s">
        <v>123</v>
      </c>
    </row>
    <row r="2" spans="1:5" ht="54" customHeight="1">
      <c r="A2" s="25" t="s">
        <v>122</v>
      </c>
      <c r="B2" s="25"/>
      <c r="C2" s="26"/>
      <c r="D2" s="26"/>
      <c r="E2" s="25"/>
    </row>
    <row r="3" spans="1:5" ht="18" customHeight="1">
      <c r="A3" s="7"/>
      <c r="B3" s="7"/>
      <c r="C3" s="8"/>
      <c r="D3" s="28" t="s">
        <v>119</v>
      </c>
      <c r="E3" s="28"/>
    </row>
    <row r="4" spans="1:5" ht="24.95" customHeight="1">
      <c r="A4" s="27" t="s">
        <v>0</v>
      </c>
      <c r="B4" s="27" t="s">
        <v>1</v>
      </c>
      <c r="C4" s="19" t="s">
        <v>124</v>
      </c>
      <c r="D4" s="19" t="s">
        <v>125</v>
      </c>
      <c r="E4" s="20" t="s">
        <v>121</v>
      </c>
    </row>
    <row r="5" spans="1:5" ht="11.25" customHeight="1">
      <c r="A5" s="27"/>
      <c r="B5" s="27"/>
      <c r="C5" s="18"/>
      <c r="D5" s="18"/>
      <c r="E5" s="21"/>
    </row>
    <row r="6" spans="1:5" ht="23.25" customHeight="1">
      <c r="A6" s="17" t="s">
        <v>126</v>
      </c>
      <c r="B6" s="12" t="s">
        <v>2</v>
      </c>
      <c r="C6" s="10">
        <v>44</v>
      </c>
      <c r="D6" s="10"/>
      <c r="E6" s="10">
        <f>C6+D6</f>
        <v>44</v>
      </c>
    </row>
    <row r="7" spans="1:5" ht="23.25" customHeight="1">
      <c r="A7" s="17"/>
      <c r="B7" s="12" t="s">
        <v>3</v>
      </c>
      <c r="C7" s="10">
        <v>27.5</v>
      </c>
      <c r="D7" s="10"/>
      <c r="E7" s="10">
        <f t="shared" ref="E7:E71" si="0">C7+D7</f>
        <v>27.5</v>
      </c>
    </row>
    <row r="8" spans="1:5" ht="23.25" customHeight="1">
      <c r="A8" s="17"/>
      <c r="B8" s="12" t="s">
        <v>4</v>
      </c>
      <c r="C8" s="10">
        <v>77</v>
      </c>
      <c r="D8" s="10"/>
      <c r="E8" s="10">
        <f t="shared" si="0"/>
        <v>77</v>
      </c>
    </row>
    <row r="9" spans="1:5" ht="23.25" customHeight="1">
      <c r="A9" s="17"/>
      <c r="B9" s="12" t="s">
        <v>5</v>
      </c>
      <c r="C9" s="10">
        <v>22</v>
      </c>
      <c r="D9" s="10"/>
      <c r="E9" s="10">
        <f t="shared" si="0"/>
        <v>22</v>
      </c>
    </row>
    <row r="10" spans="1:5" ht="23.25" customHeight="1">
      <c r="A10" s="17"/>
      <c r="B10" s="12" t="s">
        <v>6</v>
      </c>
      <c r="C10" s="10">
        <v>27.5</v>
      </c>
      <c r="D10" s="10"/>
      <c r="E10" s="10">
        <f t="shared" si="0"/>
        <v>27.5</v>
      </c>
    </row>
    <row r="11" spans="1:5" ht="23.25" customHeight="1">
      <c r="A11" s="17"/>
      <c r="B11" s="12" t="s">
        <v>7</v>
      </c>
      <c r="C11" s="10">
        <v>137.5</v>
      </c>
      <c r="D11" s="10"/>
      <c r="E11" s="10">
        <f t="shared" si="0"/>
        <v>137.5</v>
      </c>
    </row>
    <row r="12" spans="1:5" ht="23.25" customHeight="1">
      <c r="A12" s="17"/>
      <c r="B12" s="12" t="s">
        <v>8</v>
      </c>
      <c r="C12" s="10">
        <v>55</v>
      </c>
      <c r="D12" s="10"/>
      <c r="E12" s="10">
        <f t="shared" si="0"/>
        <v>55</v>
      </c>
    </row>
    <row r="13" spans="1:5" ht="23.25" customHeight="1">
      <c r="A13" s="17"/>
      <c r="B13" s="12" t="s">
        <v>9</v>
      </c>
      <c r="C13" s="10">
        <v>68.75</v>
      </c>
      <c r="D13" s="10"/>
      <c r="E13" s="10">
        <f t="shared" si="0"/>
        <v>68.75</v>
      </c>
    </row>
    <row r="14" spans="1:5" ht="23.25" customHeight="1">
      <c r="A14" s="17"/>
      <c r="B14" s="12" t="s">
        <v>10</v>
      </c>
      <c r="C14" s="10">
        <v>8.25</v>
      </c>
      <c r="D14" s="10"/>
      <c r="E14" s="10">
        <f t="shared" si="0"/>
        <v>8.25</v>
      </c>
    </row>
    <row r="15" spans="1:5" ht="23.25" customHeight="1">
      <c r="A15" s="17"/>
      <c r="B15" s="12" t="s">
        <v>11</v>
      </c>
      <c r="C15" s="10">
        <v>27.5</v>
      </c>
      <c r="D15" s="10"/>
      <c r="E15" s="10">
        <f t="shared" si="0"/>
        <v>27.5</v>
      </c>
    </row>
    <row r="16" spans="1:5" ht="23.25" customHeight="1">
      <c r="A16" s="17"/>
      <c r="B16" s="12" t="s">
        <v>12</v>
      </c>
      <c r="C16" s="10">
        <v>77</v>
      </c>
      <c r="D16" s="10"/>
      <c r="E16" s="10">
        <f t="shared" si="0"/>
        <v>77</v>
      </c>
    </row>
    <row r="17" spans="1:5" ht="23.25" customHeight="1">
      <c r="A17" s="17"/>
      <c r="B17" s="13" t="s">
        <v>13</v>
      </c>
      <c r="C17" s="10">
        <v>63.249999999999993</v>
      </c>
      <c r="D17" s="10"/>
      <c r="E17" s="10">
        <f t="shared" si="0"/>
        <v>63.249999999999993</v>
      </c>
    </row>
    <row r="18" spans="1:5" ht="23.25" customHeight="1">
      <c r="A18" s="17"/>
      <c r="B18" s="13" t="s">
        <v>14</v>
      </c>
      <c r="C18" s="10">
        <v>46.75</v>
      </c>
      <c r="D18" s="10"/>
      <c r="E18" s="10">
        <f t="shared" si="0"/>
        <v>46.75</v>
      </c>
    </row>
    <row r="19" spans="1:5" ht="23.25" customHeight="1">
      <c r="A19" s="17"/>
      <c r="B19" s="13" t="s">
        <v>15</v>
      </c>
      <c r="C19" s="10">
        <v>13.75</v>
      </c>
      <c r="D19" s="10"/>
      <c r="E19" s="10">
        <f t="shared" si="0"/>
        <v>13.75</v>
      </c>
    </row>
    <row r="20" spans="1:5" ht="23.25" customHeight="1">
      <c r="A20" s="17"/>
      <c r="B20" s="13" t="s">
        <v>16</v>
      </c>
      <c r="C20" s="10">
        <v>11</v>
      </c>
      <c r="D20" s="10"/>
      <c r="E20" s="10">
        <f t="shared" si="0"/>
        <v>11</v>
      </c>
    </row>
    <row r="21" spans="1:5" ht="23.25" customHeight="1">
      <c r="A21" s="17"/>
      <c r="B21" s="13" t="s">
        <v>17</v>
      </c>
      <c r="C21" s="10">
        <v>8.25</v>
      </c>
      <c r="D21" s="10"/>
      <c r="E21" s="10">
        <f t="shared" si="0"/>
        <v>8.25</v>
      </c>
    </row>
    <row r="22" spans="1:5" s="2" customFormat="1" ht="23.25" customHeight="1">
      <c r="A22" s="17"/>
      <c r="B22" s="11" t="s">
        <v>18</v>
      </c>
      <c r="C22" s="10">
        <f>SUM(C6:C21)</f>
        <v>715</v>
      </c>
      <c r="D22" s="10"/>
      <c r="E22" s="10">
        <f t="shared" si="0"/>
        <v>715</v>
      </c>
    </row>
    <row r="23" spans="1:5" ht="23.25" customHeight="1">
      <c r="A23" s="22" t="s">
        <v>19</v>
      </c>
      <c r="B23" s="12" t="s">
        <v>20</v>
      </c>
      <c r="C23" s="10">
        <v>41.25</v>
      </c>
      <c r="D23" s="10"/>
      <c r="E23" s="10">
        <f t="shared" si="0"/>
        <v>41.25</v>
      </c>
    </row>
    <row r="24" spans="1:5" ht="23.25" customHeight="1">
      <c r="A24" s="23"/>
      <c r="B24" s="12" t="s">
        <v>21</v>
      </c>
      <c r="C24" s="10">
        <v>16.5</v>
      </c>
      <c r="D24" s="10"/>
      <c r="E24" s="10">
        <f t="shared" si="0"/>
        <v>16.5</v>
      </c>
    </row>
    <row r="25" spans="1:5" ht="23.25" customHeight="1">
      <c r="A25" s="23"/>
      <c r="B25" s="12" t="s">
        <v>22</v>
      </c>
      <c r="C25" s="10">
        <v>41.25</v>
      </c>
      <c r="D25" s="10"/>
      <c r="E25" s="10">
        <f t="shared" si="0"/>
        <v>41.25</v>
      </c>
    </row>
    <row r="26" spans="1:5" ht="23.25" customHeight="1">
      <c r="A26" s="23"/>
      <c r="B26" s="12" t="s">
        <v>23</v>
      </c>
      <c r="C26" s="10">
        <v>22</v>
      </c>
      <c r="D26" s="10"/>
      <c r="E26" s="10">
        <f t="shared" si="0"/>
        <v>22</v>
      </c>
    </row>
    <row r="27" spans="1:5" ht="31.5" customHeight="1">
      <c r="A27" s="23"/>
      <c r="B27" s="12" t="s">
        <v>128</v>
      </c>
      <c r="C27" s="10">
        <v>68.75</v>
      </c>
      <c r="D27" s="10"/>
      <c r="E27" s="10">
        <f t="shared" si="0"/>
        <v>68.75</v>
      </c>
    </row>
    <row r="28" spans="1:5" ht="23.25" customHeight="1">
      <c r="A28" s="23"/>
      <c r="B28" s="14" t="s">
        <v>24</v>
      </c>
      <c r="C28" s="10">
        <v>82.5</v>
      </c>
      <c r="D28" s="10"/>
      <c r="E28" s="10">
        <f t="shared" si="0"/>
        <v>82.5</v>
      </c>
    </row>
    <row r="29" spans="1:5" ht="23.25" customHeight="1">
      <c r="A29" s="23"/>
      <c r="B29" s="14" t="s">
        <v>25</v>
      </c>
      <c r="C29" s="10">
        <v>16.5</v>
      </c>
      <c r="D29" s="10"/>
      <c r="E29" s="10">
        <f t="shared" si="0"/>
        <v>16.5</v>
      </c>
    </row>
    <row r="30" spans="1:5" ht="23.25" customHeight="1">
      <c r="A30" s="24"/>
      <c r="B30" s="14" t="s">
        <v>26</v>
      </c>
      <c r="C30" s="10">
        <v>22</v>
      </c>
      <c r="D30" s="10"/>
      <c r="E30" s="10">
        <f t="shared" si="0"/>
        <v>22</v>
      </c>
    </row>
    <row r="31" spans="1:5" ht="27" customHeight="1">
      <c r="A31" s="22" t="s">
        <v>19</v>
      </c>
      <c r="B31" s="14" t="s">
        <v>27</v>
      </c>
      <c r="C31" s="10">
        <v>8.25</v>
      </c>
      <c r="D31" s="10"/>
      <c r="E31" s="10">
        <f t="shared" si="0"/>
        <v>8.25</v>
      </c>
    </row>
    <row r="32" spans="1:5" ht="27" customHeight="1">
      <c r="A32" s="23"/>
      <c r="B32" s="14" t="s">
        <v>28</v>
      </c>
      <c r="C32" s="10">
        <v>16.5</v>
      </c>
      <c r="D32" s="10"/>
      <c r="E32" s="10">
        <f t="shared" si="0"/>
        <v>16.5</v>
      </c>
    </row>
    <row r="33" spans="1:5" ht="27" customHeight="1">
      <c r="A33" s="23"/>
      <c r="B33" s="14" t="s">
        <v>29</v>
      </c>
      <c r="C33" s="10">
        <v>11</v>
      </c>
      <c r="D33" s="10"/>
      <c r="E33" s="10">
        <f t="shared" si="0"/>
        <v>11</v>
      </c>
    </row>
    <row r="34" spans="1:5" ht="30" customHeight="1">
      <c r="A34" s="23"/>
      <c r="B34" s="12" t="s">
        <v>30</v>
      </c>
      <c r="C34" s="10">
        <v>412.5</v>
      </c>
      <c r="D34" s="10"/>
      <c r="E34" s="10">
        <f t="shared" si="0"/>
        <v>412.5</v>
      </c>
    </row>
    <row r="35" spans="1:5" ht="27" customHeight="1">
      <c r="A35" s="23"/>
      <c r="B35" s="12" t="s">
        <v>31</v>
      </c>
      <c r="C35" s="10">
        <v>27.5</v>
      </c>
      <c r="D35" s="10"/>
      <c r="E35" s="10">
        <f t="shared" si="0"/>
        <v>27.5</v>
      </c>
    </row>
    <row r="36" spans="1:5" ht="27" customHeight="1">
      <c r="A36" s="23"/>
      <c r="B36" s="12" t="s">
        <v>32</v>
      </c>
      <c r="C36" s="10">
        <v>85.25</v>
      </c>
      <c r="D36" s="10"/>
      <c r="E36" s="10">
        <f t="shared" si="0"/>
        <v>85.25</v>
      </c>
    </row>
    <row r="37" spans="1:5" ht="27" customHeight="1">
      <c r="A37" s="23"/>
      <c r="B37" s="12" t="s">
        <v>33</v>
      </c>
      <c r="C37" s="10">
        <v>101.75</v>
      </c>
      <c r="D37" s="10"/>
      <c r="E37" s="10">
        <f t="shared" si="0"/>
        <v>101.75</v>
      </c>
    </row>
    <row r="38" spans="1:5" ht="27" customHeight="1">
      <c r="A38" s="24"/>
      <c r="B38" s="9" t="s">
        <v>34</v>
      </c>
      <c r="C38" s="10">
        <f>SUM(C23:C37)</f>
        <v>973.5</v>
      </c>
      <c r="D38" s="10"/>
      <c r="E38" s="10">
        <f t="shared" si="0"/>
        <v>973.5</v>
      </c>
    </row>
    <row r="39" spans="1:5" ht="27" customHeight="1">
      <c r="A39" s="17" t="s">
        <v>113</v>
      </c>
      <c r="B39" s="12" t="s">
        <v>35</v>
      </c>
      <c r="C39" s="10">
        <v>412.5</v>
      </c>
      <c r="D39" s="10"/>
      <c r="E39" s="10">
        <f t="shared" si="0"/>
        <v>412.5</v>
      </c>
    </row>
    <row r="40" spans="1:5" ht="27" customHeight="1">
      <c r="A40" s="17"/>
      <c r="B40" s="12" t="s">
        <v>36</v>
      </c>
      <c r="C40" s="10">
        <v>137.5</v>
      </c>
      <c r="D40" s="10"/>
      <c r="E40" s="10">
        <f t="shared" si="0"/>
        <v>137.5</v>
      </c>
    </row>
    <row r="41" spans="1:5" ht="27" customHeight="1">
      <c r="A41" s="17"/>
      <c r="B41" s="12" t="s">
        <v>37</v>
      </c>
      <c r="C41" s="10">
        <v>55</v>
      </c>
      <c r="D41" s="10"/>
      <c r="E41" s="10">
        <f t="shared" si="0"/>
        <v>55</v>
      </c>
    </row>
    <row r="42" spans="1:5" ht="27" customHeight="1">
      <c r="A42" s="17"/>
      <c r="B42" s="12" t="s">
        <v>38</v>
      </c>
      <c r="C42" s="10">
        <v>55</v>
      </c>
      <c r="D42" s="10"/>
      <c r="E42" s="10">
        <f t="shared" si="0"/>
        <v>55</v>
      </c>
    </row>
    <row r="43" spans="1:5" ht="27" customHeight="1">
      <c r="A43" s="17"/>
      <c r="B43" s="12" t="s">
        <v>39</v>
      </c>
      <c r="C43" s="10">
        <v>55</v>
      </c>
      <c r="D43" s="10"/>
      <c r="E43" s="10">
        <f t="shared" si="0"/>
        <v>55</v>
      </c>
    </row>
    <row r="44" spans="1:5" ht="27" customHeight="1">
      <c r="A44" s="17"/>
      <c r="B44" s="12" t="s">
        <v>40</v>
      </c>
      <c r="C44" s="10">
        <v>137.5</v>
      </c>
      <c r="D44" s="10"/>
      <c r="E44" s="10">
        <f t="shared" si="0"/>
        <v>137.5</v>
      </c>
    </row>
    <row r="45" spans="1:5" ht="27" customHeight="1">
      <c r="A45" s="17"/>
      <c r="B45" s="12" t="s">
        <v>41</v>
      </c>
      <c r="C45" s="10">
        <v>82.5</v>
      </c>
      <c r="D45" s="10"/>
      <c r="E45" s="10">
        <f t="shared" si="0"/>
        <v>82.5</v>
      </c>
    </row>
    <row r="46" spans="1:5" ht="27" customHeight="1">
      <c r="A46" s="17"/>
      <c r="B46" s="12" t="s">
        <v>42</v>
      </c>
      <c r="C46" s="10">
        <v>66</v>
      </c>
      <c r="D46" s="10"/>
      <c r="E46" s="10">
        <f t="shared" si="0"/>
        <v>66</v>
      </c>
    </row>
    <row r="47" spans="1:5" ht="27" customHeight="1">
      <c r="A47" s="17"/>
      <c r="B47" s="12" t="s">
        <v>43</v>
      </c>
      <c r="C47" s="10">
        <v>93.5</v>
      </c>
      <c r="D47" s="10"/>
      <c r="E47" s="10">
        <f t="shared" si="0"/>
        <v>93.5</v>
      </c>
    </row>
    <row r="48" spans="1:5" ht="27" customHeight="1">
      <c r="A48" s="17"/>
      <c r="B48" s="12" t="s">
        <v>44</v>
      </c>
      <c r="C48" s="10">
        <v>30.250000000000004</v>
      </c>
      <c r="D48" s="10"/>
      <c r="E48" s="10">
        <f t="shared" si="0"/>
        <v>30.250000000000004</v>
      </c>
    </row>
    <row r="49" spans="1:5" ht="27" customHeight="1">
      <c r="A49" s="17"/>
      <c r="B49" s="12" t="s">
        <v>45</v>
      </c>
      <c r="C49" s="10">
        <v>8.25</v>
      </c>
      <c r="D49" s="10"/>
      <c r="E49" s="10">
        <f t="shared" si="0"/>
        <v>8.25</v>
      </c>
    </row>
    <row r="50" spans="1:5" ht="27" customHeight="1">
      <c r="A50" s="17"/>
      <c r="B50" s="12" t="s">
        <v>46</v>
      </c>
      <c r="C50" s="10">
        <v>11</v>
      </c>
      <c r="D50" s="10"/>
      <c r="E50" s="10">
        <f t="shared" si="0"/>
        <v>11</v>
      </c>
    </row>
    <row r="51" spans="1:5" ht="27" customHeight="1">
      <c r="A51" s="17"/>
      <c r="B51" s="12" t="s">
        <v>47</v>
      </c>
      <c r="C51" s="10">
        <v>5.5</v>
      </c>
      <c r="D51" s="10"/>
      <c r="E51" s="10">
        <f t="shared" si="0"/>
        <v>5.5</v>
      </c>
    </row>
    <row r="52" spans="1:5" ht="27" customHeight="1">
      <c r="A52" s="17"/>
      <c r="B52" s="12" t="s">
        <v>48</v>
      </c>
      <c r="C52" s="10">
        <v>13.75</v>
      </c>
      <c r="D52" s="10"/>
      <c r="E52" s="10">
        <f t="shared" si="0"/>
        <v>13.75</v>
      </c>
    </row>
    <row r="53" spans="1:5" ht="27" customHeight="1">
      <c r="A53" s="17"/>
      <c r="B53" s="12" t="s">
        <v>49</v>
      </c>
      <c r="C53" s="10">
        <v>24.75</v>
      </c>
      <c r="D53" s="10"/>
      <c r="E53" s="10">
        <f t="shared" si="0"/>
        <v>24.75</v>
      </c>
    </row>
    <row r="54" spans="1:5" ht="27" customHeight="1">
      <c r="A54" s="17"/>
      <c r="B54" s="12" t="s">
        <v>50</v>
      </c>
      <c r="C54" s="10">
        <v>24.75</v>
      </c>
      <c r="D54" s="10"/>
      <c r="E54" s="10">
        <f t="shared" si="0"/>
        <v>24.75</v>
      </c>
    </row>
    <row r="55" spans="1:5" ht="27" customHeight="1">
      <c r="A55" s="17"/>
      <c r="B55" s="12" t="s">
        <v>51</v>
      </c>
      <c r="C55" s="10">
        <v>30.250000000000004</v>
      </c>
      <c r="D55" s="10"/>
      <c r="E55" s="10">
        <f t="shared" si="0"/>
        <v>30.250000000000004</v>
      </c>
    </row>
    <row r="56" spans="1:5" ht="27" customHeight="1">
      <c r="A56" s="17"/>
      <c r="B56" s="9" t="s">
        <v>52</v>
      </c>
      <c r="C56" s="10">
        <f>SUM(C39:C55)</f>
        <v>1243</v>
      </c>
      <c r="D56" s="10"/>
      <c r="E56" s="10">
        <f t="shared" si="0"/>
        <v>1243</v>
      </c>
    </row>
    <row r="57" spans="1:5" ht="23.25" customHeight="1">
      <c r="A57" s="17" t="s">
        <v>115</v>
      </c>
      <c r="B57" s="12" t="s">
        <v>53</v>
      </c>
      <c r="C57" s="10">
        <v>12.22</v>
      </c>
      <c r="D57" s="10"/>
      <c r="E57" s="10">
        <f t="shared" si="0"/>
        <v>12.22</v>
      </c>
    </row>
    <row r="58" spans="1:5" ht="23.25" customHeight="1">
      <c r="A58" s="17"/>
      <c r="B58" s="12" t="s">
        <v>54</v>
      </c>
      <c r="C58" s="10">
        <v>48.88</v>
      </c>
      <c r="D58" s="10"/>
      <c r="E58" s="10">
        <f t="shared" si="0"/>
        <v>48.88</v>
      </c>
    </row>
    <row r="59" spans="1:5" ht="23.25" customHeight="1">
      <c r="A59" s="17"/>
      <c r="B59" s="12" t="s">
        <v>55</v>
      </c>
      <c r="C59" s="10">
        <v>24.44</v>
      </c>
      <c r="D59" s="10"/>
      <c r="E59" s="10">
        <f t="shared" si="0"/>
        <v>24.44</v>
      </c>
    </row>
    <row r="60" spans="1:5" ht="30" customHeight="1">
      <c r="A60" s="17"/>
      <c r="B60" s="12" t="s">
        <v>56</v>
      </c>
      <c r="C60" s="10">
        <v>24.44</v>
      </c>
      <c r="D60" s="10"/>
      <c r="E60" s="10">
        <f t="shared" si="0"/>
        <v>24.44</v>
      </c>
    </row>
    <row r="61" spans="1:5" ht="23.25" customHeight="1">
      <c r="A61" s="17"/>
      <c r="B61" s="12" t="s">
        <v>57</v>
      </c>
      <c r="C61" s="10">
        <v>136.864</v>
      </c>
      <c r="D61" s="10"/>
      <c r="E61" s="10">
        <f t="shared" si="0"/>
        <v>136.864</v>
      </c>
    </row>
    <row r="62" spans="1:5" ht="30" customHeight="1">
      <c r="A62" s="17"/>
      <c r="B62" s="12" t="s">
        <v>127</v>
      </c>
      <c r="C62" s="10">
        <v>21.996000000000002</v>
      </c>
      <c r="D62" s="10"/>
      <c r="E62" s="10">
        <f t="shared" si="0"/>
        <v>21.996000000000002</v>
      </c>
    </row>
    <row r="63" spans="1:5" ht="23.25" customHeight="1">
      <c r="A63" s="17"/>
      <c r="B63" s="12" t="s">
        <v>58</v>
      </c>
      <c r="C63" s="10">
        <v>17.108000000000001</v>
      </c>
      <c r="D63" s="10"/>
      <c r="E63" s="10">
        <f t="shared" si="0"/>
        <v>17.108000000000001</v>
      </c>
    </row>
    <row r="64" spans="1:5" ht="23.25" customHeight="1">
      <c r="A64" s="17"/>
      <c r="B64" s="12" t="s">
        <v>59</v>
      </c>
      <c r="C64" s="10">
        <v>12.22</v>
      </c>
      <c r="D64" s="10"/>
      <c r="E64" s="10">
        <f t="shared" si="0"/>
        <v>12.22</v>
      </c>
    </row>
    <row r="65" spans="1:5" ht="23.25" customHeight="1">
      <c r="A65" s="17"/>
      <c r="B65" s="12" t="s">
        <v>60</v>
      </c>
      <c r="C65" s="10">
        <v>12.22</v>
      </c>
      <c r="D65" s="10"/>
      <c r="E65" s="10">
        <f t="shared" si="0"/>
        <v>12.22</v>
      </c>
    </row>
    <row r="66" spans="1:5" ht="23.25" customHeight="1">
      <c r="A66" s="17"/>
      <c r="B66" s="12" t="s">
        <v>61</v>
      </c>
      <c r="C66" s="10">
        <v>9.7760000000000016</v>
      </c>
      <c r="D66" s="10"/>
      <c r="E66" s="10">
        <f t="shared" si="0"/>
        <v>9.7760000000000016</v>
      </c>
    </row>
    <row r="67" spans="1:5" ht="23.25" customHeight="1">
      <c r="A67" s="17"/>
      <c r="B67" s="9" t="s">
        <v>62</v>
      </c>
      <c r="C67" s="10">
        <f>SUM(C57:C66)</f>
        <v>320.16400000000004</v>
      </c>
      <c r="D67" s="10"/>
      <c r="E67" s="10">
        <f t="shared" si="0"/>
        <v>320.16400000000004</v>
      </c>
    </row>
    <row r="68" spans="1:5" ht="23.25" customHeight="1">
      <c r="A68" s="17" t="s">
        <v>114</v>
      </c>
      <c r="B68" s="12" t="s">
        <v>120</v>
      </c>
      <c r="C68" s="10">
        <v>97.76</v>
      </c>
      <c r="D68" s="10">
        <v>40</v>
      </c>
      <c r="E68" s="10">
        <f t="shared" si="0"/>
        <v>137.76</v>
      </c>
    </row>
    <row r="69" spans="1:5" ht="23.25" customHeight="1">
      <c r="A69" s="18"/>
      <c r="B69" s="12" t="s">
        <v>63</v>
      </c>
      <c r="C69" s="10">
        <v>48.88</v>
      </c>
      <c r="D69" s="10"/>
      <c r="E69" s="10">
        <f t="shared" si="0"/>
        <v>48.88</v>
      </c>
    </row>
    <row r="70" spans="1:5" ht="23.25" customHeight="1">
      <c r="A70" s="18"/>
      <c r="B70" s="12" t="s">
        <v>64</v>
      </c>
      <c r="C70" s="10">
        <v>9.7760000000000016</v>
      </c>
      <c r="D70" s="10">
        <v>40</v>
      </c>
      <c r="E70" s="10">
        <f t="shared" si="0"/>
        <v>49.776000000000003</v>
      </c>
    </row>
    <row r="71" spans="1:5" ht="22.5" customHeight="1">
      <c r="A71" s="18"/>
      <c r="B71" s="12" t="s">
        <v>65</v>
      </c>
      <c r="C71" s="10">
        <v>14.664</v>
      </c>
      <c r="D71" s="10"/>
      <c r="E71" s="10">
        <f t="shared" si="0"/>
        <v>14.664</v>
      </c>
    </row>
    <row r="72" spans="1:5" ht="22.5" customHeight="1">
      <c r="A72" s="18"/>
      <c r="B72" s="12" t="s">
        <v>66</v>
      </c>
      <c r="C72" s="10">
        <v>26.884000000000004</v>
      </c>
      <c r="D72" s="10"/>
      <c r="E72" s="10">
        <f t="shared" ref="E72:E118" si="1">C72+D72</f>
        <v>26.884000000000004</v>
      </c>
    </row>
    <row r="73" spans="1:5" ht="22.5" customHeight="1">
      <c r="A73" s="18"/>
      <c r="B73" s="12" t="s">
        <v>67</v>
      </c>
      <c r="C73" s="10">
        <v>26.884000000000004</v>
      </c>
      <c r="D73" s="10"/>
      <c r="E73" s="10">
        <f t="shared" si="1"/>
        <v>26.884000000000004</v>
      </c>
    </row>
    <row r="74" spans="1:5" ht="22.5" customHeight="1">
      <c r="A74" s="18"/>
      <c r="B74" s="12" t="s">
        <v>68</v>
      </c>
      <c r="C74" s="10">
        <v>53.768000000000008</v>
      </c>
      <c r="D74" s="10"/>
      <c r="E74" s="10">
        <f t="shared" si="1"/>
        <v>53.768000000000008</v>
      </c>
    </row>
    <row r="75" spans="1:5" ht="22.5" customHeight="1">
      <c r="A75" s="18"/>
      <c r="B75" s="12" t="s">
        <v>69</v>
      </c>
      <c r="C75" s="10">
        <v>97.76</v>
      </c>
      <c r="D75" s="10"/>
      <c r="E75" s="10">
        <f t="shared" si="1"/>
        <v>97.76</v>
      </c>
    </row>
    <row r="76" spans="1:5" ht="22.5" customHeight="1">
      <c r="A76" s="18"/>
      <c r="B76" s="12" t="s">
        <v>70</v>
      </c>
      <c r="C76" s="10">
        <v>46.436</v>
      </c>
      <c r="D76" s="10"/>
      <c r="E76" s="10">
        <f t="shared" si="1"/>
        <v>46.436</v>
      </c>
    </row>
    <row r="77" spans="1:5" ht="22.5" customHeight="1">
      <c r="A77" s="18"/>
      <c r="B77" s="12" t="s">
        <v>71</v>
      </c>
      <c r="C77" s="10">
        <v>9.7760000000000016</v>
      </c>
      <c r="D77" s="10"/>
      <c r="E77" s="10">
        <f t="shared" si="1"/>
        <v>9.7760000000000016</v>
      </c>
    </row>
    <row r="78" spans="1:5" ht="22.5" customHeight="1">
      <c r="A78" s="18"/>
      <c r="B78" s="12" t="s">
        <v>72</v>
      </c>
      <c r="C78" s="10">
        <v>105.092</v>
      </c>
      <c r="D78" s="10"/>
      <c r="E78" s="10">
        <f t="shared" si="1"/>
        <v>105.092</v>
      </c>
    </row>
    <row r="79" spans="1:5" ht="22.5" customHeight="1">
      <c r="A79" s="18"/>
      <c r="B79" s="12" t="s">
        <v>73</v>
      </c>
      <c r="C79" s="10">
        <v>51.324000000000005</v>
      </c>
      <c r="D79" s="10"/>
      <c r="E79" s="10">
        <f t="shared" si="1"/>
        <v>51.324000000000005</v>
      </c>
    </row>
    <row r="80" spans="1:5" ht="22.5" customHeight="1">
      <c r="A80" s="18"/>
      <c r="B80" s="12" t="s">
        <v>74</v>
      </c>
      <c r="C80" s="10">
        <v>24.44</v>
      </c>
      <c r="D80" s="10"/>
      <c r="E80" s="10">
        <f t="shared" si="1"/>
        <v>24.44</v>
      </c>
    </row>
    <row r="81" spans="1:5" ht="22.5" customHeight="1">
      <c r="A81" s="18"/>
      <c r="B81" s="12" t="s">
        <v>75</v>
      </c>
      <c r="C81" s="10">
        <v>12.22</v>
      </c>
      <c r="D81" s="10"/>
      <c r="E81" s="10">
        <f t="shared" si="1"/>
        <v>12.22</v>
      </c>
    </row>
    <row r="82" spans="1:5" ht="22.5" customHeight="1">
      <c r="A82" s="18"/>
      <c r="B82" s="12" t="s">
        <v>76</v>
      </c>
      <c r="C82" s="10">
        <v>19.552000000000003</v>
      </c>
      <c r="D82" s="10"/>
      <c r="E82" s="10">
        <f t="shared" si="1"/>
        <v>19.552000000000003</v>
      </c>
    </row>
    <row r="83" spans="1:5" ht="22.5" customHeight="1">
      <c r="A83" s="18"/>
      <c r="B83" s="12" t="s">
        <v>77</v>
      </c>
      <c r="C83" s="10">
        <v>2.4440000000000004</v>
      </c>
      <c r="D83" s="10"/>
      <c r="E83" s="10">
        <f t="shared" si="1"/>
        <v>2.4440000000000004</v>
      </c>
    </row>
    <row r="84" spans="1:5" ht="22.5" customHeight="1">
      <c r="A84" s="18"/>
      <c r="B84" s="12" t="s">
        <v>78</v>
      </c>
      <c r="C84" s="10">
        <v>2.4440000000000004</v>
      </c>
      <c r="D84" s="10"/>
      <c r="E84" s="10">
        <f t="shared" si="1"/>
        <v>2.4440000000000004</v>
      </c>
    </row>
    <row r="85" spans="1:5" ht="22.5" customHeight="1">
      <c r="A85" s="18"/>
      <c r="B85" s="12" t="s">
        <v>79</v>
      </c>
      <c r="C85" s="10">
        <v>2.4440000000000004</v>
      </c>
      <c r="D85" s="10"/>
      <c r="E85" s="10">
        <f t="shared" si="1"/>
        <v>2.4440000000000004</v>
      </c>
    </row>
    <row r="86" spans="1:5" ht="22.5" customHeight="1">
      <c r="A86" s="18"/>
      <c r="B86" s="9" t="s">
        <v>80</v>
      </c>
      <c r="C86" s="10">
        <f>SUM(C68:C85)</f>
        <v>652.548</v>
      </c>
      <c r="D86" s="10"/>
      <c r="E86" s="10">
        <f t="shared" si="1"/>
        <v>652.548</v>
      </c>
    </row>
    <row r="87" spans="1:5" ht="21.75" customHeight="1">
      <c r="A87" s="17" t="s">
        <v>116</v>
      </c>
      <c r="B87" s="12" t="s">
        <v>81</v>
      </c>
      <c r="C87" s="10">
        <v>29.327999999999999</v>
      </c>
      <c r="D87" s="10"/>
      <c r="E87" s="10">
        <f t="shared" si="1"/>
        <v>29.327999999999999</v>
      </c>
    </row>
    <row r="88" spans="1:5" ht="21.75" customHeight="1">
      <c r="A88" s="17"/>
      <c r="B88" s="12" t="s">
        <v>82</v>
      </c>
      <c r="C88" s="10">
        <v>100.20399999999999</v>
      </c>
      <c r="D88" s="10"/>
      <c r="E88" s="10">
        <f t="shared" si="1"/>
        <v>100.20399999999999</v>
      </c>
    </row>
    <row r="89" spans="1:5" ht="21.75" customHeight="1">
      <c r="A89" s="17"/>
      <c r="B89" s="12" t="s">
        <v>83</v>
      </c>
      <c r="C89" s="10">
        <v>17.108000000000001</v>
      </c>
      <c r="D89" s="10"/>
      <c r="E89" s="10">
        <f t="shared" si="1"/>
        <v>17.108000000000001</v>
      </c>
    </row>
    <row r="90" spans="1:5" ht="30.75" customHeight="1">
      <c r="A90" s="17"/>
      <c r="B90" s="12" t="s">
        <v>84</v>
      </c>
      <c r="C90" s="10">
        <v>85.54</v>
      </c>
      <c r="D90" s="10"/>
      <c r="E90" s="10">
        <f t="shared" si="1"/>
        <v>85.54</v>
      </c>
    </row>
    <row r="91" spans="1:5" ht="21.75" customHeight="1">
      <c r="A91" s="17"/>
      <c r="B91" s="12" t="s">
        <v>85</v>
      </c>
      <c r="C91" s="10">
        <v>372.71000000000004</v>
      </c>
      <c r="D91" s="10"/>
      <c r="E91" s="10">
        <f t="shared" si="1"/>
        <v>372.71000000000004</v>
      </c>
    </row>
    <row r="92" spans="1:5" ht="21.75" customHeight="1">
      <c r="A92" s="17"/>
      <c r="B92" s="15" t="s">
        <v>86</v>
      </c>
      <c r="C92" s="10">
        <v>29.327999999999999</v>
      </c>
      <c r="D92" s="10"/>
      <c r="E92" s="10">
        <f t="shared" si="1"/>
        <v>29.327999999999999</v>
      </c>
    </row>
    <row r="93" spans="1:5" ht="21.75" customHeight="1">
      <c r="A93" s="17"/>
      <c r="B93" s="15" t="s">
        <v>87</v>
      </c>
      <c r="C93" s="10">
        <v>68.432000000000002</v>
      </c>
      <c r="D93" s="10"/>
      <c r="E93" s="10">
        <f t="shared" si="1"/>
        <v>68.432000000000002</v>
      </c>
    </row>
    <row r="94" spans="1:5" ht="21.75" customHeight="1">
      <c r="A94" s="17"/>
      <c r="B94" s="9" t="s">
        <v>88</v>
      </c>
      <c r="C94" s="10">
        <f>SUM(C87:C93)</f>
        <v>702.65000000000009</v>
      </c>
      <c r="D94" s="10"/>
      <c r="E94" s="10">
        <f t="shared" si="1"/>
        <v>702.65000000000009</v>
      </c>
    </row>
    <row r="95" spans="1:5" ht="21.75" customHeight="1">
      <c r="A95" s="17" t="s">
        <v>117</v>
      </c>
      <c r="B95" s="12" t="s">
        <v>89</v>
      </c>
      <c r="C95" s="10">
        <v>122.2</v>
      </c>
      <c r="D95" s="10"/>
      <c r="E95" s="10">
        <f t="shared" si="1"/>
        <v>122.2</v>
      </c>
    </row>
    <row r="96" spans="1:5" ht="21.75" customHeight="1">
      <c r="A96" s="17"/>
      <c r="B96" s="12" t="s">
        <v>90</v>
      </c>
      <c r="C96" s="10">
        <v>7.3319999999999999</v>
      </c>
      <c r="D96" s="10"/>
      <c r="E96" s="10">
        <f t="shared" si="1"/>
        <v>7.3319999999999999</v>
      </c>
    </row>
    <row r="97" spans="1:5" ht="21.75" customHeight="1">
      <c r="A97" s="17"/>
      <c r="B97" s="12" t="s">
        <v>91</v>
      </c>
      <c r="C97" s="10">
        <v>21.996000000000002</v>
      </c>
      <c r="D97" s="10"/>
      <c r="E97" s="10">
        <f t="shared" si="1"/>
        <v>21.996000000000002</v>
      </c>
    </row>
    <row r="98" spans="1:5" ht="21.75" customHeight="1">
      <c r="A98" s="17"/>
      <c r="B98" s="12" t="s">
        <v>92</v>
      </c>
      <c r="C98" s="10">
        <v>9.7760000000000016</v>
      </c>
      <c r="D98" s="10"/>
      <c r="E98" s="10">
        <f t="shared" si="1"/>
        <v>9.7760000000000016</v>
      </c>
    </row>
    <row r="99" spans="1:5" ht="21.75" customHeight="1">
      <c r="A99" s="17"/>
      <c r="B99" s="12" t="s">
        <v>93</v>
      </c>
      <c r="C99" s="10">
        <v>36.660000000000004</v>
      </c>
      <c r="D99" s="10"/>
      <c r="E99" s="10">
        <f t="shared" si="1"/>
        <v>36.660000000000004</v>
      </c>
    </row>
    <row r="100" spans="1:5" ht="21.75" customHeight="1">
      <c r="A100" s="17"/>
      <c r="B100" s="12" t="s">
        <v>94</v>
      </c>
      <c r="C100" s="10">
        <v>14.664</v>
      </c>
      <c r="D100" s="10"/>
      <c r="E100" s="10">
        <f t="shared" si="1"/>
        <v>14.664</v>
      </c>
    </row>
    <row r="101" spans="1:5" ht="21.75" customHeight="1">
      <c r="A101" s="17"/>
      <c r="B101" s="12" t="s">
        <v>95</v>
      </c>
      <c r="C101" s="10">
        <v>46.436</v>
      </c>
      <c r="D101" s="10"/>
      <c r="E101" s="10">
        <f t="shared" si="1"/>
        <v>46.436</v>
      </c>
    </row>
    <row r="102" spans="1:5" ht="21.75" customHeight="1">
      <c r="A102" s="17"/>
      <c r="B102" s="12" t="s">
        <v>96</v>
      </c>
      <c r="C102" s="10">
        <v>14.664</v>
      </c>
      <c r="D102" s="10"/>
      <c r="E102" s="10">
        <f t="shared" si="1"/>
        <v>14.664</v>
      </c>
    </row>
    <row r="103" spans="1:5" ht="21.75" customHeight="1">
      <c r="A103" s="17"/>
      <c r="B103" s="12" t="s">
        <v>97</v>
      </c>
      <c r="C103" s="10">
        <v>29.327999999999999</v>
      </c>
      <c r="D103" s="10"/>
      <c r="E103" s="10">
        <f t="shared" si="1"/>
        <v>29.327999999999999</v>
      </c>
    </row>
    <row r="104" spans="1:5" ht="21.75" customHeight="1">
      <c r="A104" s="17"/>
      <c r="B104" s="12" t="s">
        <v>98</v>
      </c>
      <c r="C104" s="10">
        <v>48.88</v>
      </c>
      <c r="D104" s="10"/>
      <c r="E104" s="10">
        <f t="shared" si="1"/>
        <v>48.88</v>
      </c>
    </row>
    <row r="105" spans="1:5" ht="21.75" customHeight="1">
      <c r="A105" s="17"/>
      <c r="B105" s="12" t="s">
        <v>99</v>
      </c>
      <c r="C105" s="10">
        <v>19.552000000000003</v>
      </c>
      <c r="D105" s="10"/>
      <c r="E105" s="10">
        <f t="shared" si="1"/>
        <v>19.552000000000003</v>
      </c>
    </row>
    <row r="106" spans="1:5" ht="21.75" customHeight="1">
      <c r="A106" s="17"/>
      <c r="B106" s="12" t="s">
        <v>100</v>
      </c>
      <c r="C106" s="10">
        <v>7.3319999999999999</v>
      </c>
      <c r="D106" s="10"/>
      <c r="E106" s="10">
        <f t="shared" si="1"/>
        <v>7.3319999999999999</v>
      </c>
    </row>
    <row r="107" spans="1:5" ht="21.75" customHeight="1">
      <c r="A107" s="17"/>
      <c r="B107" s="9" t="s">
        <v>101</v>
      </c>
      <c r="C107" s="10">
        <v>379.63</v>
      </c>
      <c r="D107" s="10"/>
      <c r="E107" s="10">
        <f t="shared" si="1"/>
        <v>379.63</v>
      </c>
    </row>
    <row r="108" spans="1:5" ht="21.75" customHeight="1">
      <c r="A108" s="17" t="s">
        <v>118</v>
      </c>
      <c r="B108" s="12" t="s">
        <v>102</v>
      </c>
      <c r="C108" s="10">
        <v>161.304</v>
      </c>
      <c r="D108" s="10"/>
      <c r="E108" s="10">
        <f t="shared" si="1"/>
        <v>161.304</v>
      </c>
    </row>
    <row r="109" spans="1:5" ht="21.75" customHeight="1">
      <c r="A109" s="17"/>
      <c r="B109" s="12" t="s">
        <v>103</v>
      </c>
      <c r="C109" s="10">
        <v>39.104000000000006</v>
      </c>
      <c r="D109" s="10"/>
      <c r="E109" s="10">
        <f t="shared" si="1"/>
        <v>39.104000000000006</v>
      </c>
    </row>
    <row r="110" spans="1:5" ht="21.75" customHeight="1">
      <c r="A110" s="17"/>
      <c r="B110" s="12" t="s">
        <v>104</v>
      </c>
      <c r="C110" s="10">
        <v>39.104000000000006</v>
      </c>
      <c r="D110" s="10"/>
      <c r="E110" s="10">
        <f t="shared" si="1"/>
        <v>39.104000000000006</v>
      </c>
    </row>
    <row r="111" spans="1:5" ht="21.75" customHeight="1">
      <c r="A111" s="17"/>
      <c r="B111" s="12" t="s">
        <v>105</v>
      </c>
      <c r="C111" s="10">
        <v>48.88</v>
      </c>
      <c r="D111" s="10"/>
      <c r="E111" s="10">
        <f t="shared" si="1"/>
        <v>48.88</v>
      </c>
    </row>
    <row r="112" spans="1:5" ht="21.75" customHeight="1">
      <c r="A112" s="17"/>
      <c r="B112" s="12" t="s">
        <v>106</v>
      </c>
      <c r="C112" s="10">
        <v>31.772000000000002</v>
      </c>
      <c r="D112" s="10"/>
      <c r="E112" s="10">
        <f t="shared" si="1"/>
        <v>31.772000000000002</v>
      </c>
    </row>
    <row r="113" spans="1:5" ht="21.75" customHeight="1">
      <c r="A113" s="17"/>
      <c r="B113" s="12" t="s">
        <v>107</v>
      </c>
      <c r="C113" s="10">
        <v>14.664</v>
      </c>
      <c r="D113" s="10"/>
      <c r="E113" s="10">
        <f t="shared" si="1"/>
        <v>14.664</v>
      </c>
    </row>
    <row r="114" spans="1:5" ht="21.75" customHeight="1">
      <c r="A114" s="17"/>
      <c r="B114" s="12" t="s">
        <v>108</v>
      </c>
      <c r="C114" s="10">
        <v>26.884000000000004</v>
      </c>
      <c r="D114" s="10"/>
      <c r="E114" s="10">
        <f t="shared" si="1"/>
        <v>26.884000000000004</v>
      </c>
    </row>
    <row r="115" spans="1:5" ht="21.75" customHeight="1">
      <c r="A115" s="17"/>
      <c r="B115" s="12" t="s">
        <v>109</v>
      </c>
      <c r="C115" s="10">
        <v>21.996000000000002</v>
      </c>
      <c r="D115" s="10"/>
      <c r="E115" s="10">
        <f t="shared" si="1"/>
        <v>21.996000000000002</v>
      </c>
    </row>
    <row r="116" spans="1:5" ht="21.75" customHeight="1">
      <c r="A116" s="17"/>
      <c r="B116" s="12" t="s">
        <v>110</v>
      </c>
      <c r="C116" s="10">
        <v>2.4440000000000004</v>
      </c>
      <c r="D116" s="10"/>
      <c r="E116" s="10">
        <f t="shared" si="1"/>
        <v>2.4440000000000004</v>
      </c>
    </row>
    <row r="117" spans="1:5" ht="21.75" customHeight="1">
      <c r="A117" s="17"/>
      <c r="B117" s="9" t="s">
        <v>111</v>
      </c>
      <c r="C117" s="10">
        <f>SUM(C108:C116)</f>
        <v>386.15200000000004</v>
      </c>
      <c r="D117" s="10"/>
      <c r="E117" s="10">
        <f t="shared" si="1"/>
        <v>386.15200000000004</v>
      </c>
    </row>
    <row r="118" spans="1:5" ht="21.75" customHeight="1">
      <c r="A118" s="17" t="s">
        <v>112</v>
      </c>
      <c r="B118" s="17"/>
      <c r="C118" s="16">
        <f>C22+C38+C56+C67+C86+C94+C107+C117</f>
        <v>5372.6440000000011</v>
      </c>
      <c r="D118" s="16">
        <f>SUM(D6:D117)</f>
        <v>80</v>
      </c>
      <c r="E118" s="10">
        <f t="shared" si="1"/>
        <v>5452.6440000000011</v>
      </c>
    </row>
  </sheetData>
  <mergeCells count="17">
    <mergeCell ref="A118:B118"/>
    <mergeCell ref="A108:A117"/>
    <mergeCell ref="A95:A107"/>
    <mergeCell ref="A87:A94"/>
    <mergeCell ref="A2:E2"/>
    <mergeCell ref="A4:A5"/>
    <mergeCell ref="B4:B5"/>
    <mergeCell ref="A6:A22"/>
    <mergeCell ref="D3:E3"/>
    <mergeCell ref="A68:A86"/>
    <mergeCell ref="C4:C5"/>
    <mergeCell ref="D4:D5"/>
    <mergeCell ref="E4:E5"/>
    <mergeCell ref="A57:A67"/>
    <mergeCell ref="A39:A56"/>
    <mergeCell ref="A23:A30"/>
    <mergeCell ref="A31:A38"/>
  </mergeCells>
  <phoneticPr fontId="2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 (详细4.27) </vt:lpstr>
      <vt:lpstr>'总表 (详细4.27) 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戴雄飞 10.105.113.214</dc:creator>
  <cp:lastModifiedBy>Administrator</cp:lastModifiedBy>
  <cp:lastPrinted>2018-06-29T07:58:30Z</cp:lastPrinted>
  <dcterms:created xsi:type="dcterms:W3CDTF">2018-06-26T03:14:13Z</dcterms:created>
  <dcterms:modified xsi:type="dcterms:W3CDTF">2018-06-29T07:59:24Z</dcterms:modified>
</cp:coreProperties>
</file>