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095" windowHeight="8535"/>
  </bookViews>
  <sheets>
    <sheet name="定稿（无备注）" sheetId="1" r:id="rId1"/>
  </sheets>
  <definedNames>
    <definedName name="_xlnm._FilterDatabase" localSheetId="0" hidden="1">'定稿（无备注）'!$A$2:$L$109</definedName>
    <definedName name="_xlnm.Print_Area" localSheetId="0">'定稿（无备注）'!$A$1:$M$108</definedName>
    <definedName name="_xlnm.Print_Titles" localSheetId="0">'定稿（无备注）'!$4:$4</definedName>
  </definedNames>
  <calcPr calcId="114210" fullCalcOnLoad="1"/>
</workbook>
</file>

<file path=xl/calcChain.xml><?xml version="1.0" encoding="utf-8"?>
<calcChain xmlns="http://schemas.openxmlformats.org/spreadsheetml/2006/main">
  <c r="L108" i="1"/>
  <c r="K108"/>
  <c r="J108"/>
  <c r="I108"/>
  <c r="L15"/>
</calcChain>
</file>

<file path=xl/sharedStrings.xml><?xml version="1.0" encoding="utf-8"?>
<sst xmlns="http://schemas.openxmlformats.org/spreadsheetml/2006/main" count="462" uniqueCount="302">
  <si>
    <t>序号</t>
  </si>
  <si>
    <t>所属市县</t>
  </si>
  <si>
    <t>项目类型</t>
  </si>
  <si>
    <t>项目单位</t>
  </si>
  <si>
    <t>项目名称</t>
  </si>
  <si>
    <t>项目主要内容</t>
  </si>
  <si>
    <t>项目开始
时间</t>
  </si>
  <si>
    <t>项目结束
时间</t>
  </si>
  <si>
    <t>项目总投资</t>
  </si>
  <si>
    <t>申请环保专项资金</t>
  </si>
  <si>
    <t>拟安排资金</t>
  </si>
  <si>
    <t>备注</t>
  </si>
  <si>
    <t>生态修复治理</t>
  </si>
  <si>
    <t>华洪运河治理</t>
  </si>
  <si>
    <t>饮用水源保护</t>
  </si>
  <si>
    <t>北总干渠清淤、排架桥墩清理等</t>
  </si>
  <si>
    <t xml:space="preserve">重点污染源治理 </t>
  </si>
  <si>
    <t>岳阳林纸集团</t>
  </si>
  <si>
    <t>热电5、6号炉新增一个脱硫吸收塔装置</t>
  </si>
  <si>
    <t>重点工业污染源点源治理项目</t>
  </si>
  <si>
    <t>中国石化集团资产经营管理有限公司巴陵石化分公司</t>
  </si>
  <si>
    <t>热电9#-10#锅炉超洁净排放改造项目</t>
  </si>
  <si>
    <t>本项目9#、10#锅炉现采用“LNB+SCR”脱硝工艺、电袋复合除尘器除尘工艺、石灰石-石膏湿法烟气脱硫工艺；技改包括更换除尘器布袋材质以提高除尘效率、加装催化剂以提高脱硝效率、对气动塔进行提效改造增加液气比以提高脱硫效率</t>
  </si>
  <si>
    <t>能力建设</t>
  </si>
  <si>
    <t>湖南省岳阳市气象局</t>
  </si>
  <si>
    <t>环境空气质量预报预警系统</t>
  </si>
  <si>
    <t>环境空气质量实时监测系统、环境空气质量预报预警软件系统（岳阳环境气象业务服务系统）、环境空气质量信息发布系统</t>
  </si>
  <si>
    <t>岳阳市松阳湖生态修护工程</t>
  </si>
  <si>
    <t>1000棵治理污染水体的树</t>
  </si>
  <si>
    <t>今年安排60万，明年安排34万。建议拨付市环保局再按合同分期拨款</t>
  </si>
  <si>
    <t>1.五块大型环保宣传栏；2.扩建景区环境教育场馆；3.对景区的油烟污染和污水排放工程进行提质升级处理；4.制作大量内容丰富的环保宣传手册</t>
  </si>
  <si>
    <t>岳阳市环境保护局</t>
  </si>
  <si>
    <t>环保督查督察</t>
  </si>
  <si>
    <t>对全市环保工作开展督查督察、对突出环境问题进行整改及销号等</t>
  </si>
  <si>
    <t>环境保护调查</t>
  </si>
  <si>
    <t>国家统计局岳阳调查队</t>
  </si>
  <si>
    <t>2017年</t>
  </si>
  <si>
    <t>环境宣教</t>
  </si>
  <si>
    <t>市发展和改革委员会</t>
  </si>
  <si>
    <t>洞庭湖专题宣传</t>
  </si>
  <si>
    <t>市本级小计</t>
  </si>
  <si>
    <t>郭镇乡建中村</t>
  </si>
  <si>
    <t>郭镇乡建中村村庄环境综合整治项目</t>
  </si>
  <si>
    <t>对全村环境污染综合治理，建好垃圾定点收集站，分户建设化粪池等简易污水处理设施</t>
  </si>
  <si>
    <t>岳阳市枫桥湖蛋禽批发市场</t>
  </si>
  <si>
    <t>对蛋禽批发市场销售区建设污水收集沟、病死禽固废收集暂存间、粪便收集间及废气净化处理装置。关闭传统手工屠宰区域，建设自动屠宰加工生产线，对市场所有污水建设60吨/天的集中处理设施进行深度处理后排入城市污水管网，最终经马豪污水处理厂处理后外排</t>
  </si>
  <si>
    <t>2017.5.1</t>
  </si>
  <si>
    <t>2017.10.1</t>
  </si>
  <si>
    <t>三眼桥社区卫生服务中心</t>
  </si>
  <si>
    <t>医疗废水处理改造项目</t>
  </si>
  <si>
    <t>新增：1、土建改造；2、采用“格栅+调节+沉淀+消毒”的处理工艺，本设计医疗废水处理规模为50m3/d，处理能力为5.00m3/h，每天运行10小时，总计50m3/d</t>
  </si>
  <si>
    <t>综合利用</t>
  </si>
  <si>
    <t>岳阳市市容环境卫生管理局</t>
  </si>
  <si>
    <t>花果畈垃圾填埋场填埋气综合利用项目</t>
  </si>
  <si>
    <t>采用物理和化学方法，将填埋气体中可燃烧的甲烷成份分离出来，进入城市天然气系统或发电</t>
  </si>
  <si>
    <t>环境综合整治</t>
  </si>
  <si>
    <t>三眼桥街道办事处</t>
  </si>
  <si>
    <t>三眼桥街道办事处尚书山社区环境综合整治</t>
  </si>
  <si>
    <t>生活污水和生活垃圾处理</t>
  </si>
  <si>
    <t>岳阳楼区小计</t>
  </si>
  <si>
    <t>区域环境治理</t>
  </si>
  <si>
    <t>云溪区第二轮环境整治三年行动计划</t>
  </si>
  <si>
    <t xml:space="preserve">对10家塑料造粒、吹膜点、5家粘土砖厂、4家氯化钙生产企业进行淘汰关闭、路口新合化工片区遗留环境问题进行整治。  </t>
  </si>
  <si>
    <t>钢铁村清洁田园项目</t>
  </si>
  <si>
    <t>云溪区长岭街道办事处望城村环境综合整治项目</t>
  </si>
  <si>
    <t>综合整治宣传、开展生活污水处理工程及生活垃圾治理工程</t>
  </si>
  <si>
    <t>云溪区小计</t>
  </si>
  <si>
    <t>君山区许市镇人民政府</t>
  </si>
  <si>
    <t>天井山脉沿线采石场综合污染治理项目</t>
  </si>
  <si>
    <t>关停天井山脉沿线云丰、天山采石场；矿山复垦24409平方米；
植被恢复总用地面积 89623平方米；清理污泥30000吨</t>
  </si>
  <si>
    <t>岳阳市君山区柳林街道办事处自成垸村</t>
  </si>
  <si>
    <t>自成垸村建筑公司家属区雨水排水沟改造、柳林组雨水道改造、柳林组生活区下水道改造、柳林组雨水收集沟建设、机耕组生活废水收集沟、芦花组打水渠清淤及硬化、挖泥船组Ｕ形雨水沟、君贸组排污沟。</t>
  </si>
  <si>
    <t>君山区柳林街道办事处</t>
  </si>
  <si>
    <t>君山区柳林街道办事处旅游路社区农村环境整治项目</t>
  </si>
  <si>
    <t>环境整治</t>
  </si>
  <si>
    <t>君山区广兴洲镇人民政府</t>
  </si>
  <si>
    <t>广兴洲镇永明村环境综合整治</t>
  </si>
  <si>
    <t>购置环保垃圾桶460个和垃圾车2台、制作卫生标志等</t>
  </si>
  <si>
    <t>君山区小计</t>
  </si>
  <si>
    <t>西塘镇韩龙村环境综合整治</t>
  </si>
  <si>
    <t>饮用水源保护、新建四格池处理污水、垃圾采用“户分类-村集中-乡镇转运-区处理”处理模式、养殖散户污水处理设施改造</t>
  </si>
  <si>
    <t>西塘镇三店村环境综合整治</t>
  </si>
  <si>
    <t>建垃圾池、整治搬迁养猪场</t>
  </si>
  <si>
    <t>2018年</t>
  </si>
  <si>
    <t>康王乡夹铺新村环境综合整治</t>
  </si>
  <si>
    <t>南湖新区龙山管理处</t>
  </si>
  <si>
    <t>龙山管理处畈中村环境综合整治</t>
  </si>
  <si>
    <t>饮用水源保护、生活污水处理、水源地保护和环境宣传</t>
  </si>
  <si>
    <t>南湖新区小计</t>
  </si>
  <si>
    <t>岳阳市环保局屈原分局</t>
  </si>
  <si>
    <t>对空气自动站及水质自动站进行维护、并对周边会影响数据真实性的环境进行整治修复；配备交通工具、取证设备、通讯工具、办公设备等</t>
  </si>
  <si>
    <t>农村环境整治</t>
  </si>
  <si>
    <t>屈原管理区营田镇人民政府</t>
  </si>
  <si>
    <t>营田镇宝塔村村庄环境综合整治工程</t>
  </si>
  <si>
    <t>建好垃圾定点收集站，分户建设化粪池等简易污水处理设施</t>
  </si>
  <si>
    <t>屈原管理区河市镇人民政府</t>
  </si>
  <si>
    <t>河市镇三和村村庄环境综合整治</t>
  </si>
  <si>
    <t>实施饮用水集中供水工程、分户建好化粪池等简易污水处理设施、建设垃圾池50个、垃圾中转站2个、修建污水导流管道</t>
  </si>
  <si>
    <t>城陵矶新港区</t>
  </si>
  <si>
    <t>重点污染源治理</t>
  </si>
  <si>
    <t>中国水利水电第八工程局有限公司机电设备制造岳阳分公司</t>
  </si>
  <si>
    <t>废气回收处理</t>
  </si>
  <si>
    <t>通过在烘干房安装导流式预处理设备、压力测试系统、节能底噪风机、废气回收和火灾报警系统及检测取样平台等装置对施工过程中产生的废气进行回收处理，达标后进行排放。</t>
  </si>
  <si>
    <t>2019年</t>
  </si>
  <si>
    <t>城陵矶新港区小计</t>
  </si>
  <si>
    <t>平江县大洲乡人民政府</t>
  </si>
  <si>
    <t>大洲乡民主村环境综合整治</t>
  </si>
  <si>
    <t>购置环保垃圾桶200个和垃圾车2台、制作卫生标志、新建标准化粪池10个、硬化垃圾便路</t>
  </si>
  <si>
    <t>平江县梅仙镇人民政府</t>
  </si>
  <si>
    <t>梅仙镇三里村环境综合整治</t>
  </si>
  <si>
    <t>600个分散型四格池生活污水处理系统、购置环保垃圾桶和垃圾车、建垃圾分类站1座和垃圾收集池2座</t>
  </si>
  <si>
    <t>平江县石牛寨镇人民政府</t>
  </si>
  <si>
    <t>石牛寨镇庄楼村环境综合整治</t>
  </si>
  <si>
    <t>购置环保垃圾桶800个和垃圾车2台、购置禁塑引导瓷杯25000只</t>
  </si>
  <si>
    <t>平江县板江乡人民政府</t>
  </si>
  <si>
    <t>板江乡星月村环境综合整治</t>
  </si>
  <si>
    <t>购置环保垃圾桶800个和垃圾车1台、制作卫生标志、新建标准化粪池320个</t>
  </si>
  <si>
    <t>石牛寨镇桂林村环境综合整治</t>
  </si>
  <si>
    <t>建设垃圾分类收集箱200组、简单的垃圾中转站一座、旧厕改造50个</t>
  </si>
  <si>
    <t>平江县余坪镇人民政府</t>
  </si>
  <si>
    <t>余坪镇盘山村环境综合整治</t>
  </si>
  <si>
    <t>购置环保垃圾桶1400个和垃圾车3台、保洁车10台、制作卫生标志、新建标准化粪池20个、新建垃圾手收集站2处</t>
  </si>
  <si>
    <t>平江县长寿镇人民政府</t>
  </si>
  <si>
    <t>长寿镇金龙村环境综合整治</t>
  </si>
  <si>
    <t>环境整治、山塘清淤</t>
  </si>
  <si>
    <t>平江县虹桥镇人民政府</t>
  </si>
  <si>
    <t>虹桥镇九龙村</t>
  </si>
  <si>
    <t>购置环保垃圾桶800个和垃圾车1台、购置禁塑引导瓷杯5000只、垃圾焚烧炉1个</t>
  </si>
  <si>
    <t>平江县环保局</t>
  </si>
  <si>
    <t>环境监察、监测、应急能力建设</t>
  </si>
  <si>
    <t>空气自动站、水质自动站等设备购置</t>
  </si>
  <si>
    <t>﹞</t>
  </si>
  <si>
    <t>平江县嘉义镇人民政府</t>
  </si>
  <si>
    <t>含小岩村2万</t>
  </si>
  <si>
    <t>平江县小计</t>
  </si>
  <si>
    <t>岳阳县张谷英镇人民政府</t>
  </si>
  <si>
    <t>受水灾影响村环境综合整治</t>
  </si>
  <si>
    <t>污水处理及生活垃圾处理</t>
  </si>
  <si>
    <t>毛田镇小港村农村环境综合整治</t>
  </si>
  <si>
    <t>购置环保垃圾桶1000个和垃圾车3台、制作卫生标志和新建化粪池40个</t>
  </si>
  <si>
    <t>岳阳县月田镇人民政府</t>
  </si>
  <si>
    <t>月田镇红光村农村环境综合整治</t>
  </si>
  <si>
    <t>购置环保垃圾桶800个和垃圾车3台、制作卫生标志、新建标准化粪池30个</t>
  </si>
  <si>
    <t>岳阳县毛田镇人民政府</t>
  </si>
  <si>
    <t>毛田镇芭蕉村农村环境综合整治</t>
  </si>
  <si>
    <t>饮用水源保护、生活污水处理管网铺设、购买垃圾箱100个及建垃圾池45个 、畜禽养殖污染治理</t>
  </si>
  <si>
    <t>岳阳县麻塘办事处</t>
  </si>
  <si>
    <t>麻塘办事处畔湖新村农村环境综合整治</t>
  </si>
  <si>
    <t>购买垃圾桶2898个和20个垃圾收集点及建垃圾池150个 、垃圾分类转运车3辆、清洁车10台</t>
  </si>
  <si>
    <t>张谷英镇风水村寺湾片农村环境综合整治</t>
  </si>
  <si>
    <t>清理污泥和垃圾2000Mз、排污沟300M、制作卫生标志</t>
  </si>
  <si>
    <t>岳阳县公田镇人民政府</t>
  </si>
  <si>
    <t>公田镇长安村环境综合整治</t>
  </si>
  <si>
    <t>新建垃圾填埋池58个、新增垃圾转运车2辆</t>
  </si>
  <si>
    <t>张谷英镇渭洞村环境综合整治</t>
  </si>
  <si>
    <t>新建垃圾分类收集箱240组、垃圾中转站一个、旧厕改造50个</t>
  </si>
  <si>
    <t>大峰村江南片农村环境综合整治</t>
  </si>
  <si>
    <t>购置环保垃圾桶和垃圾车、制作环保卫生标志、开展环保宣传</t>
  </si>
  <si>
    <t>毛田镇中兴村农村环境综合整治</t>
  </si>
  <si>
    <t>购置环保垃圾桶1600个和垃圾车3台、制作卫生标志、新建标准化粪池60个等</t>
  </si>
  <si>
    <t>畜禽养殖污染治理</t>
  </si>
  <si>
    <t>岳阳县枫树湾畜牧有限公司</t>
  </si>
  <si>
    <t>畜禽养殖粪污资源化利用</t>
  </si>
  <si>
    <t>购置有机肥生产设备和吸粪专用车辆，收集畜禽规模养殖场粪污集中厌氧处理，沼渣制成固体有机沼肥，沼液按协议直接配送至种植基地</t>
  </si>
  <si>
    <t>麻塘办事处东风村农村环境综合整治</t>
  </si>
  <si>
    <t>购买垃圾桶500个和垃圾转运车1辆、制作卫生标志、新建标准化粪池80个</t>
  </si>
  <si>
    <t>农村学校环境整治</t>
  </si>
  <si>
    <t>岳阳县杨林乡中心学校</t>
  </si>
  <si>
    <t>污水管网建设、购买垃圾桶80个、建垃圾池5个、制作并发放宣传资料</t>
  </si>
  <si>
    <t>张谷英镇朱公桥村农村环境综合整治</t>
  </si>
  <si>
    <t>岳阳县新开镇人民政府</t>
  </si>
  <si>
    <t>新开镇共和村农村环境综合整治</t>
  </si>
  <si>
    <t>共和村、友谊村各2万</t>
  </si>
  <si>
    <t>岳阳县新墙镇人民政府</t>
  </si>
  <si>
    <t>新墙镇新墙河居委会</t>
  </si>
  <si>
    <t>岳阳县荣家湾镇人民政府</t>
  </si>
  <si>
    <t>荣家湾镇南街居委会</t>
  </si>
  <si>
    <t>毛田镇毛田村农村环境综合整治</t>
  </si>
  <si>
    <t>毛田镇云山村（含白山组）农村环境综合整治</t>
  </si>
  <si>
    <t>购买垃圾桶500个和垃圾转运车1辆、制作卫生标志及卫生宣传</t>
  </si>
  <si>
    <t>麻塘办事处麻布山村农村环境综合整治</t>
  </si>
  <si>
    <t>新建垃圾转运站、购置环保垃圾车、新建垃圾池</t>
  </si>
  <si>
    <t>岳阳县小计</t>
  </si>
  <si>
    <t>湘阴县</t>
  </si>
  <si>
    <t>湘阴县杨林寨乡人民政府</t>
  </si>
  <si>
    <t>杨林寨乡王家河村农村环境综合整治</t>
  </si>
  <si>
    <t>渠道清淤，垃圾处理</t>
  </si>
  <si>
    <t>杨林寨乡太合围村农村环境综合整治</t>
  </si>
  <si>
    <t>购置环保垃圾桶600个和垃圾车2台、制作卫生标志、新建标准化粪池30个</t>
  </si>
  <si>
    <t>湘阴县岭北镇茶湖潭社区</t>
  </si>
  <si>
    <t>岭北镇茶湖潭社区环境综合整治</t>
  </si>
  <si>
    <t>购买垃圾桶、新建有机物沤肥池</t>
  </si>
  <si>
    <t>湘阴县湘滨镇人民政府</t>
  </si>
  <si>
    <t>购买垃圾桶、垃圾运输车、兴建垃圾填埋场、重点污染整治</t>
  </si>
  <si>
    <t>湘阴县六塘乡人民政府</t>
  </si>
  <si>
    <t>六塘乡龙潭村农村环境综合整治</t>
  </si>
  <si>
    <t>购置环保垃圾桶800个、垃圾车3台、新建标准化粪池30个</t>
  </si>
  <si>
    <t>杨林寨乡环境综合整治</t>
  </si>
  <si>
    <t>湘阴县岭北镇人民政府</t>
  </si>
  <si>
    <t>岭北镇环境综合整治</t>
  </si>
  <si>
    <t>污水和垃圾处理</t>
  </si>
  <si>
    <t>湘阴县东塘镇人民政府</t>
  </si>
  <si>
    <t>环境整治、水塘护坡等</t>
  </si>
  <si>
    <t>洋沙湖街道办事处</t>
  </si>
  <si>
    <t>文星镇长康片区环境整治</t>
  </si>
  <si>
    <t>东塘镇黄甲村农村环境综合整治</t>
  </si>
  <si>
    <t>湘阴县小计</t>
  </si>
  <si>
    <t>临湘市</t>
  </si>
  <si>
    <t>临湘市长安街道办事处</t>
  </si>
  <si>
    <t>长安街道办事处板桥村</t>
  </si>
  <si>
    <t>新建垃圾池62个、处理粪水沟12处</t>
  </si>
  <si>
    <t>长安街道办事处杨田村</t>
  </si>
  <si>
    <t>污水排放分离水沟建设2000余米及22个组房前屋后的废水沟整治</t>
  </si>
  <si>
    <t>临湘市桃林镇人民政府</t>
  </si>
  <si>
    <t>桃林镇治水村环境综合整治</t>
  </si>
  <si>
    <t>建垃圾池、敷设排污管道</t>
  </si>
  <si>
    <t>临湘市忠防镇人民政府</t>
  </si>
  <si>
    <t>忠防镇响山村环境综合整治</t>
  </si>
  <si>
    <t>建垃圾池50个、购买垃圾车3台和垃圾桶130个、建化粪池6个等</t>
  </si>
  <si>
    <t>临湘市詹桥镇人民政府</t>
  </si>
  <si>
    <t>詹桥镇环境综合整治</t>
  </si>
  <si>
    <t>临湘市白羊田镇人民政府</t>
  </si>
  <si>
    <t>八百村环境综合整治</t>
  </si>
  <si>
    <t>污水沟治理</t>
  </si>
  <si>
    <t>临湘市江南镇人民政府</t>
  </si>
  <si>
    <t>牛湖村环境综合整治</t>
  </si>
  <si>
    <t>临湘市小计</t>
  </si>
  <si>
    <t>华容县</t>
  </si>
  <si>
    <t>华容县章华镇人民政府</t>
  </si>
  <si>
    <t>章华镇横堤村农村环境综合整治</t>
  </si>
  <si>
    <t>购买环保垃圾桶700个、运输垃圾农用车3台、制作卫生标志</t>
  </si>
  <si>
    <t>华容县小计</t>
  </si>
  <si>
    <t>汨罗市白水镇人民政府</t>
  </si>
  <si>
    <t>白水镇三星村农村环境综合整治</t>
  </si>
  <si>
    <t>购置环保垃圾桶600个、垃圾车1台、新建标准化粪池300个、分类垃圾池300个、制作卫生标志</t>
  </si>
  <si>
    <t>汨罗市桃林寺镇人民政府</t>
  </si>
  <si>
    <t>桃林寺镇江北村农村环境综合整治项目</t>
  </si>
  <si>
    <t>饮用水水源地保护工程、新建分散式四池污水处理设施65套、农村生活垃圾整治工程、农村畜禽养殖污染治理工程</t>
  </si>
  <si>
    <t>桃林寺镇合力村农村环境综合整治项目</t>
  </si>
  <si>
    <t>建设三格化粪池120个、配置垃圾堆沤池62座、保洁车9辆、移动式垃圾箱9套、勾臂式垃圾车1辆、对村道进行硬化绿化、池塘渠道清淤2000Mз</t>
  </si>
  <si>
    <t>汨罗市环保局</t>
  </si>
  <si>
    <t>汨罗市环境保护监测站业务用房建设项目</t>
  </si>
  <si>
    <t>建设监测业务用房1140平方米，监测办公用房300平方米，在地下车库安排监测车专用车位两个，面积30平方米。</t>
  </si>
  <si>
    <t>汨罗市神鼎山镇人民政府</t>
  </si>
  <si>
    <t>神鼎山镇苏南村农村环境综合整治项目</t>
  </si>
  <si>
    <t>购买环保垃圾桶70个、运输垃圾农用车2台、新建标准化粪池650个、饮用水源治理清淤</t>
  </si>
  <si>
    <t>罗江镇托头岭村环境整治</t>
  </si>
  <si>
    <t>川山坪镇川西村环境整治</t>
  </si>
  <si>
    <t>汨罗镇汴塘村环境综合整治</t>
  </si>
  <si>
    <t>建化粪池180个、垃圾堆沤池42座、保洁车6辆、移动式垃圾箱6套、池塘清淤等</t>
  </si>
  <si>
    <t>汨罗镇眠羊山村（江景村）环境综合整治</t>
  </si>
  <si>
    <t>岳阳市合计</t>
  </si>
  <si>
    <t>附件</t>
    <phoneticPr fontId="3" type="noConversion"/>
  </si>
  <si>
    <t xml:space="preserve">  2017年市级环保专项资金拟安排表</t>
    <phoneticPr fontId="3" type="noConversion"/>
  </si>
  <si>
    <t xml:space="preserve"> 单位：万元</t>
    <phoneticPr fontId="3" type="noConversion"/>
  </si>
  <si>
    <t>云溪区</t>
    <phoneticPr fontId="3" type="noConversion"/>
  </si>
  <si>
    <t>经济技术开发区</t>
    <phoneticPr fontId="3" type="noConversion"/>
  </si>
  <si>
    <t>南湖新区</t>
    <phoneticPr fontId="3" type="noConversion"/>
  </si>
  <si>
    <t>经济技术开发区小计</t>
    <phoneticPr fontId="3" type="noConversion"/>
  </si>
  <si>
    <t>屈原管理区小计</t>
    <phoneticPr fontId="3" type="noConversion"/>
  </si>
  <si>
    <t>自筹
资金</t>
    <phoneticPr fontId="3" type="noConversion"/>
  </si>
  <si>
    <t>市铁山管理局</t>
    <phoneticPr fontId="3" type="noConversion"/>
  </si>
  <si>
    <t>湖南省园景生态园林有限
公司</t>
    <phoneticPr fontId="3" type="noConversion"/>
  </si>
  <si>
    <t>生态示范基地
创建</t>
    <phoneticPr fontId="3" type="noConversion"/>
  </si>
  <si>
    <t>岳阳市
君山公园</t>
    <phoneticPr fontId="3" type="noConversion"/>
  </si>
  <si>
    <t>环保教育基地
创建</t>
    <phoneticPr fontId="3" type="noConversion"/>
  </si>
  <si>
    <t>洞庭湖水环境
宣教</t>
    <phoneticPr fontId="3" type="noConversion"/>
  </si>
  <si>
    <t>农村环境综合
整治</t>
    <phoneticPr fontId="3" type="noConversion"/>
  </si>
  <si>
    <t>岳阳市枫桥湖蛋禽批发市场环境污染综合治理
工程</t>
    <phoneticPr fontId="3" type="noConversion"/>
  </si>
  <si>
    <t>云溪区
人民政府</t>
    <phoneticPr fontId="3" type="noConversion"/>
  </si>
  <si>
    <t>陆城镇
人民政府</t>
    <phoneticPr fontId="3" type="noConversion"/>
  </si>
  <si>
    <t>云溪区长岭街道办事处</t>
    <phoneticPr fontId="3" type="noConversion"/>
  </si>
  <si>
    <t>陆城镇白泥湖村农村环境综合
整治</t>
    <phoneticPr fontId="3" type="noConversion"/>
  </si>
  <si>
    <t>热电5、6号炉新增一个脱硫吸收塔；建设规模：处理烟气量：660000Nm3/h，SO2入口浓度5000 mg/Nm3；建设目标：SO2排放浓度≤100mg/Nm3，SO2脱除率≥98%，烟尘排放浓度≤20mg/Nm3</t>
    <phoneticPr fontId="3" type="noConversion"/>
  </si>
  <si>
    <t>西塘镇
人民政府</t>
    <phoneticPr fontId="3" type="noConversion"/>
  </si>
  <si>
    <t>西塘镇
人民政府</t>
    <phoneticPr fontId="3" type="noConversion"/>
  </si>
  <si>
    <t>康王乡
人民政府</t>
    <phoneticPr fontId="3" type="noConversion"/>
  </si>
  <si>
    <t>农村环境综合
整治</t>
    <phoneticPr fontId="3" type="noConversion"/>
  </si>
  <si>
    <t>岳阳县麻塘
办事处</t>
    <phoneticPr fontId="3" type="noConversion"/>
  </si>
  <si>
    <t>毛田镇
人民政府</t>
    <phoneticPr fontId="3" type="noConversion"/>
  </si>
  <si>
    <t>月田镇铁山湖村农村环境综合
整治</t>
    <phoneticPr fontId="3" type="noConversion"/>
  </si>
  <si>
    <t>湘滨镇杨柳潭村农村环境综合
整治</t>
    <phoneticPr fontId="3" type="noConversion"/>
  </si>
  <si>
    <t>东塘镇杉塘坪村农村环境综合
整治</t>
    <phoneticPr fontId="3" type="noConversion"/>
  </si>
  <si>
    <t>罗江镇
人民政府</t>
    <phoneticPr fontId="3" type="noConversion"/>
  </si>
  <si>
    <t>川山坪镇
人民政府</t>
    <phoneticPr fontId="3" type="noConversion"/>
  </si>
  <si>
    <t>汨罗镇
人民政府</t>
    <phoneticPr fontId="3" type="noConversion"/>
  </si>
  <si>
    <t>汨罗镇
人民政府</t>
    <phoneticPr fontId="3" type="noConversion"/>
  </si>
  <si>
    <t>汨罗市小计</t>
    <phoneticPr fontId="3" type="noConversion"/>
  </si>
  <si>
    <t>君山区柳林镇街道自成垸村农村综合整治工程
项目</t>
    <phoneticPr fontId="3" type="noConversion"/>
  </si>
  <si>
    <t>环境执法能力
建设</t>
    <phoneticPr fontId="3" type="noConversion"/>
  </si>
  <si>
    <t>市本级</t>
    <phoneticPr fontId="3" type="noConversion"/>
  </si>
  <si>
    <t>市本级</t>
    <phoneticPr fontId="3" type="noConversion"/>
  </si>
  <si>
    <t>岳阳楼区</t>
    <phoneticPr fontId="3" type="noConversion"/>
  </si>
  <si>
    <t>君山区</t>
    <phoneticPr fontId="3" type="noConversion"/>
  </si>
  <si>
    <t>君山区</t>
    <phoneticPr fontId="3" type="noConversion"/>
  </si>
  <si>
    <t>屈原管理区</t>
    <phoneticPr fontId="3" type="noConversion"/>
  </si>
  <si>
    <t>屈原管理区</t>
    <phoneticPr fontId="3" type="noConversion"/>
  </si>
  <si>
    <t>平江县</t>
    <phoneticPr fontId="3" type="noConversion"/>
  </si>
  <si>
    <t>平江县</t>
    <phoneticPr fontId="3" type="noConversion"/>
  </si>
  <si>
    <t>岳阳县</t>
    <phoneticPr fontId="3" type="noConversion"/>
  </si>
  <si>
    <t>岳阳县</t>
    <phoneticPr fontId="3" type="noConversion"/>
  </si>
  <si>
    <t>汨罗市</t>
    <phoneticPr fontId="3" type="noConversion"/>
  </si>
</sst>
</file>

<file path=xl/styles.xml><?xml version="1.0" encoding="utf-8"?>
<styleSheet xmlns="http://schemas.openxmlformats.org/spreadsheetml/2006/main">
  <numFmts count="1">
    <numFmt numFmtId="176" formatCode="yyyy&quot;年&quot;m&quot;月&quot;;@"/>
  </numFmts>
  <fonts count="12">
    <font>
      <sz val="11"/>
      <color theme="1"/>
      <name val="宋体"/>
      <charset val="134"/>
      <scheme val="minor"/>
    </font>
    <font>
      <sz val="11"/>
      <color indexed="10"/>
      <name val="宋体"/>
      <charset val="134"/>
    </font>
    <font>
      <b/>
      <sz val="11"/>
      <color indexed="8"/>
      <name val="宋体"/>
      <charset val="134"/>
    </font>
    <font>
      <sz val="9"/>
      <name val="宋体"/>
      <charset val="134"/>
    </font>
    <font>
      <sz val="16"/>
      <color indexed="8"/>
      <name val="黑体"/>
      <family val="3"/>
      <charset val="134"/>
    </font>
    <font>
      <sz val="20"/>
      <name val="方正小标宋简体"/>
      <charset val="134"/>
    </font>
    <font>
      <sz val="20"/>
      <color indexed="8"/>
      <name val="方正小标宋简体"/>
      <charset val="134"/>
    </font>
    <font>
      <b/>
      <sz val="10"/>
      <name val="仿宋_GB2312"/>
      <family val="3"/>
      <charset val="134"/>
    </font>
    <font>
      <b/>
      <sz val="10"/>
      <color indexed="8"/>
      <name val="仿宋_GB2312"/>
      <family val="3"/>
      <charset val="134"/>
    </font>
    <font>
      <sz val="10"/>
      <name val="仿宋_GB2312"/>
      <family val="3"/>
      <charset val="134"/>
    </font>
    <font>
      <sz val="10"/>
      <color indexed="8"/>
      <name val="仿宋_GB2312"/>
      <family val="3"/>
      <charset val="134"/>
    </font>
    <font>
      <sz val="10"/>
      <color indexed="10"/>
      <name val="仿宋_GB2312"/>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1" fillId="0" borderId="0" xfId="0" applyFont="1" applyBorder="1">
      <alignment vertical="center"/>
    </xf>
    <xf numFmtId="0" fontId="0" fillId="2" borderId="0" xfId="0" applyFill="1">
      <alignment vertical="center"/>
    </xf>
    <xf numFmtId="0" fontId="2"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Font="1" applyAlignment="1">
      <alignment horizontal="center" vertical="center"/>
    </xf>
    <xf numFmtId="0" fontId="0" fillId="0" borderId="0" xfId="0"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xf>
    <xf numFmtId="57" fontId="9" fillId="0" borderId="1" xfId="0" applyNumberFormat="1" applyFont="1" applyBorder="1" applyAlignment="1">
      <alignment horizontal="center" vertical="center" wrapText="1"/>
    </xf>
    <xf numFmtId="0" fontId="10"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57"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NumberFormat="1" applyFont="1" applyFill="1" applyAlignment="1">
      <alignment horizontal="center" vertical="center" wrapText="1"/>
    </xf>
    <xf numFmtId="0" fontId="8" fillId="0" borderId="1" xfId="0" applyFont="1" applyBorder="1" applyAlignment="1">
      <alignment horizontal="center" vertical="center"/>
    </xf>
    <xf numFmtId="0" fontId="10" fillId="0" borderId="1" xfId="0" applyFont="1" applyBorder="1">
      <alignment vertical="center"/>
    </xf>
    <xf numFmtId="0" fontId="11" fillId="0" borderId="1" xfId="0" applyFont="1" applyBorder="1">
      <alignment vertical="center"/>
    </xf>
    <xf numFmtId="0" fontId="10" fillId="2" borderId="1" xfId="0" applyFont="1" applyFill="1" applyBorder="1">
      <alignment vertical="center"/>
    </xf>
    <xf numFmtId="0" fontId="10" fillId="2" borderId="1" xfId="0" applyNumberFormat="1" applyFont="1" applyFill="1" applyBorder="1" applyAlignment="1">
      <alignment vertical="center" wrapText="1"/>
    </xf>
    <xf numFmtId="0" fontId="8" fillId="0" borderId="1" xfId="0" applyFont="1" applyBorder="1">
      <alignment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0" borderId="1" xfId="0" applyFont="1" applyBorder="1" applyAlignment="1">
      <alignment horizontal="center" vertical="center"/>
    </xf>
    <xf numFmtId="176" fontId="9"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Alignment="1">
      <alignment horizontal="left" vertical="center"/>
    </xf>
    <xf numFmtId="0" fontId="10" fillId="0" borderId="2" xfId="0" applyNumberFormat="1" applyFont="1" applyFill="1" applyBorder="1" applyAlignment="1">
      <alignment horizontal="right" vertical="center" wrapText="1"/>
    </xf>
    <xf numFmtId="0" fontId="5"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09"/>
  <sheetViews>
    <sheetView tabSelected="1" view="pageBreakPreview" zoomScaleNormal="100" zoomScaleSheetLayoutView="100" workbookViewId="0">
      <selection activeCell="J8" sqref="J8"/>
    </sheetView>
  </sheetViews>
  <sheetFormatPr defaultColWidth="9" defaultRowHeight="13.5"/>
  <cols>
    <col min="1" max="1" width="4.5" style="5" customWidth="1"/>
    <col min="2" max="2" width="7.875" style="5" customWidth="1"/>
    <col min="3" max="3" width="14.25" style="5" customWidth="1"/>
    <col min="4" max="4" width="11.875" style="5" customWidth="1"/>
    <col min="5" max="5" width="13.625" style="5" customWidth="1"/>
    <col min="6" max="6" width="26.875" style="5" customWidth="1"/>
    <col min="7" max="7" width="9.75" style="6" customWidth="1"/>
    <col min="8" max="8" width="10.75" style="6" customWidth="1"/>
    <col min="9" max="9" width="7" style="5" customWidth="1"/>
    <col min="10" max="10" width="6.125" style="5" customWidth="1"/>
    <col min="11" max="11" width="8.25" style="5" customWidth="1"/>
    <col min="12" max="12" width="6.375" style="7" customWidth="1"/>
    <col min="13" max="13" width="12.375" customWidth="1"/>
  </cols>
  <sheetData>
    <row r="1" spans="1:13" ht="24.75" customHeight="1">
      <c r="A1" s="53" t="s">
        <v>252</v>
      </c>
      <c r="B1" s="53"/>
    </row>
    <row r="2" spans="1:13" ht="48" customHeight="1">
      <c r="A2" s="55" t="s">
        <v>253</v>
      </c>
      <c r="B2" s="55"/>
      <c r="C2" s="55"/>
      <c r="D2" s="55"/>
      <c r="E2" s="55"/>
      <c r="F2" s="55"/>
      <c r="G2" s="55"/>
      <c r="H2" s="55"/>
      <c r="I2" s="55"/>
      <c r="J2" s="55"/>
      <c r="K2" s="55"/>
      <c r="L2" s="56"/>
      <c r="M2" s="55"/>
    </row>
    <row r="3" spans="1:13" ht="18.75" customHeight="1">
      <c r="A3" s="32"/>
      <c r="B3" s="32"/>
      <c r="C3" s="32"/>
      <c r="D3" s="32"/>
      <c r="E3" s="32"/>
      <c r="F3" s="32"/>
      <c r="G3" s="32"/>
      <c r="H3" s="32"/>
      <c r="I3" s="32"/>
      <c r="J3" s="32"/>
      <c r="K3" s="32"/>
      <c r="L3" s="54" t="s">
        <v>254</v>
      </c>
      <c r="M3" s="54"/>
    </row>
    <row r="4" spans="1:13" ht="31.5" customHeight="1">
      <c r="A4" s="9" t="s">
        <v>0</v>
      </c>
      <c r="B4" s="9" t="s">
        <v>1</v>
      </c>
      <c r="C4" s="9" t="s">
        <v>2</v>
      </c>
      <c r="D4" s="9" t="s">
        <v>3</v>
      </c>
      <c r="E4" s="9" t="s">
        <v>4</v>
      </c>
      <c r="F4" s="9" t="s">
        <v>5</v>
      </c>
      <c r="G4" s="10" t="s">
        <v>6</v>
      </c>
      <c r="H4" s="10" t="s">
        <v>7</v>
      </c>
      <c r="I4" s="9" t="s">
        <v>8</v>
      </c>
      <c r="J4" s="9" t="s">
        <v>260</v>
      </c>
      <c r="K4" s="9" t="s">
        <v>9</v>
      </c>
      <c r="L4" s="11" t="s">
        <v>10</v>
      </c>
      <c r="M4" s="33" t="s">
        <v>11</v>
      </c>
    </row>
    <row r="5" spans="1:13" ht="33.950000000000003" customHeight="1">
      <c r="A5" s="9">
        <v>1</v>
      </c>
      <c r="B5" s="48" t="s">
        <v>290</v>
      </c>
      <c r="C5" s="12" t="s">
        <v>12</v>
      </c>
      <c r="D5" s="9"/>
      <c r="E5" s="12" t="s">
        <v>13</v>
      </c>
      <c r="F5" s="9"/>
      <c r="G5" s="10"/>
      <c r="H5" s="10"/>
      <c r="I5" s="9"/>
      <c r="J5" s="9"/>
      <c r="K5" s="9"/>
      <c r="L5" s="13">
        <v>500</v>
      </c>
      <c r="M5" s="33"/>
    </row>
    <row r="6" spans="1:13" ht="33.950000000000003" customHeight="1">
      <c r="A6" s="12">
        <v>2</v>
      </c>
      <c r="B6" s="48"/>
      <c r="C6" s="12" t="s">
        <v>14</v>
      </c>
      <c r="D6" s="12" t="s">
        <v>261</v>
      </c>
      <c r="E6" s="12" t="s">
        <v>14</v>
      </c>
      <c r="F6" s="39" t="s">
        <v>15</v>
      </c>
      <c r="G6" s="14">
        <v>43191</v>
      </c>
      <c r="H6" s="14">
        <v>43444.12</v>
      </c>
      <c r="I6" s="12">
        <v>283.64999999999998</v>
      </c>
      <c r="J6" s="12"/>
      <c r="K6" s="12">
        <v>283.64999999999998</v>
      </c>
      <c r="L6" s="13">
        <v>50</v>
      </c>
      <c r="M6" s="34"/>
    </row>
    <row r="7" spans="1:13" ht="83.1" customHeight="1">
      <c r="A7" s="12">
        <v>3</v>
      </c>
      <c r="B7" s="48"/>
      <c r="C7" s="12" t="s">
        <v>16</v>
      </c>
      <c r="D7" s="12" t="s">
        <v>17</v>
      </c>
      <c r="E7" s="12" t="s">
        <v>18</v>
      </c>
      <c r="F7" s="39" t="s">
        <v>273</v>
      </c>
      <c r="G7" s="14">
        <v>43221</v>
      </c>
      <c r="H7" s="14">
        <v>43405</v>
      </c>
      <c r="I7" s="12">
        <v>2100</v>
      </c>
      <c r="J7" s="12">
        <v>1600</v>
      </c>
      <c r="K7" s="12">
        <v>500</v>
      </c>
      <c r="L7" s="13">
        <v>50</v>
      </c>
      <c r="M7" s="34"/>
    </row>
    <row r="8" spans="1:13" s="1" customFormat="1" ht="101.25" customHeight="1">
      <c r="A8" s="12">
        <v>4</v>
      </c>
      <c r="B8" s="48"/>
      <c r="C8" s="12" t="s">
        <v>19</v>
      </c>
      <c r="D8" s="12" t="s">
        <v>20</v>
      </c>
      <c r="E8" s="12" t="s">
        <v>21</v>
      </c>
      <c r="F8" s="39" t="s">
        <v>22</v>
      </c>
      <c r="G8" s="15">
        <v>43160</v>
      </c>
      <c r="H8" s="14">
        <v>43435</v>
      </c>
      <c r="I8" s="16">
        <v>2934.01</v>
      </c>
      <c r="J8" s="16">
        <v>2434.0100000000002</v>
      </c>
      <c r="K8" s="16">
        <v>500</v>
      </c>
      <c r="L8" s="21">
        <v>50</v>
      </c>
      <c r="M8" s="35"/>
    </row>
    <row r="9" spans="1:13" ht="56.1" customHeight="1">
      <c r="A9" s="12">
        <v>5</v>
      </c>
      <c r="B9" s="48"/>
      <c r="C9" s="12" t="s">
        <v>23</v>
      </c>
      <c r="D9" s="12" t="s">
        <v>24</v>
      </c>
      <c r="E9" s="12" t="s">
        <v>25</v>
      </c>
      <c r="F9" s="39" t="s">
        <v>26</v>
      </c>
      <c r="G9" s="14">
        <v>42948</v>
      </c>
      <c r="H9" s="14">
        <v>43221</v>
      </c>
      <c r="I9" s="12">
        <v>45</v>
      </c>
      <c r="J9" s="12"/>
      <c r="K9" s="12">
        <v>45</v>
      </c>
      <c r="L9" s="13">
        <v>45</v>
      </c>
      <c r="M9" s="34"/>
    </row>
    <row r="10" spans="1:13" s="1" customFormat="1" ht="78" customHeight="1">
      <c r="A10" s="12">
        <v>6</v>
      </c>
      <c r="B10" s="48"/>
      <c r="C10" s="12" t="s">
        <v>12</v>
      </c>
      <c r="D10" s="12" t="s">
        <v>262</v>
      </c>
      <c r="E10" s="12" t="s">
        <v>27</v>
      </c>
      <c r="F10" s="16" t="s">
        <v>28</v>
      </c>
      <c r="G10" s="14">
        <v>42887</v>
      </c>
      <c r="H10" s="14">
        <v>43009</v>
      </c>
      <c r="I10" s="12">
        <v>94</v>
      </c>
      <c r="J10" s="12"/>
      <c r="K10" s="12">
        <v>94</v>
      </c>
      <c r="L10" s="13">
        <v>60</v>
      </c>
      <c r="M10" s="18" t="s">
        <v>29</v>
      </c>
    </row>
    <row r="11" spans="1:13" s="1" customFormat="1" ht="69.75" customHeight="1">
      <c r="A11" s="12">
        <v>7</v>
      </c>
      <c r="B11" s="48" t="s">
        <v>291</v>
      </c>
      <c r="C11" s="12" t="s">
        <v>263</v>
      </c>
      <c r="D11" s="12" t="s">
        <v>264</v>
      </c>
      <c r="E11" s="12" t="s">
        <v>265</v>
      </c>
      <c r="F11" s="39" t="s">
        <v>30</v>
      </c>
      <c r="G11" s="14">
        <v>42005</v>
      </c>
      <c r="H11" s="14">
        <v>43070</v>
      </c>
      <c r="I11" s="12">
        <v>100</v>
      </c>
      <c r="J11" s="12">
        <v>80</v>
      </c>
      <c r="K11" s="12">
        <v>20</v>
      </c>
      <c r="L11" s="13">
        <v>3</v>
      </c>
      <c r="M11" s="35"/>
    </row>
    <row r="12" spans="1:13" s="1" customFormat="1" ht="41.25" customHeight="1">
      <c r="A12" s="12">
        <v>8</v>
      </c>
      <c r="B12" s="48"/>
      <c r="C12" s="12" t="s">
        <v>23</v>
      </c>
      <c r="D12" s="12" t="s">
        <v>31</v>
      </c>
      <c r="E12" s="12" t="s">
        <v>32</v>
      </c>
      <c r="F12" s="39" t="s">
        <v>33</v>
      </c>
      <c r="G12" s="14">
        <v>42767</v>
      </c>
      <c r="H12" s="14">
        <v>43435</v>
      </c>
      <c r="I12" s="17">
        <v>150</v>
      </c>
      <c r="J12" s="12"/>
      <c r="K12" s="12">
        <v>150</v>
      </c>
      <c r="L12" s="13">
        <v>0</v>
      </c>
      <c r="M12" s="35"/>
    </row>
    <row r="13" spans="1:13" s="1" customFormat="1" ht="33.950000000000003" customHeight="1">
      <c r="A13" s="12">
        <v>9</v>
      </c>
      <c r="B13" s="48"/>
      <c r="C13" s="12" t="s">
        <v>34</v>
      </c>
      <c r="D13" s="12" t="s">
        <v>35</v>
      </c>
      <c r="E13" s="12" t="s">
        <v>34</v>
      </c>
      <c r="F13" s="12" t="s">
        <v>34</v>
      </c>
      <c r="G13" s="14" t="s">
        <v>36</v>
      </c>
      <c r="H13" s="14" t="s">
        <v>36</v>
      </c>
      <c r="I13" s="17"/>
      <c r="J13" s="12"/>
      <c r="K13" s="12"/>
      <c r="L13" s="13">
        <v>3</v>
      </c>
      <c r="M13" s="35"/>
    </row>
    <row r="14" spans="1:13" s="1" customFormat="1" ht="33.950000000000003" customHeight="1">
      <c r="A14" s="12">
        <v>10</v>
      </c>
      <c r="B14" s="48"/>
      <c r="C14" s="12" t="s">
        <v>37</v>
      </c>
      <c r="D14" s="12" t="s">
        <v>38</v>
      </c>
      <c r="E14" s="12" t="s">
        <v>266</v>
      </c>
      <c r="F14" s="12" t="s">
        <v>39</v>
      </c>
      <c r="G14" s="14" t="s">
        <v>36</v>
      </c>
      <c r="H14" s="14" t="s">
        <v>36</v>
      </c>
      <c r="I14" s="17"/>
      <c r="J14" s="12"/>
      <c r="K14" s="12"/>
      <c r="L14" s="13">
        <v>3</v>
      </c>
      <c r="M14" s="35"/>
    </row>
    <row r="15" spans="1:13" s="1" customFormat="1" ht="33" customHeight="1">
      <c r="A15" s="12"/>
      <c r="B15" s="48"/>
      <c r="C15" s="52" t="s">
        <v>40</v>
      </c>
      <c r="D15" s="52"/>
      <c r="E15" s="52"/>
      <c r="F15" s="52"/>
      <c r="G15" s="52"/>
      <c r="H15" s="52"/>
      <c r="I15" s="52"/>
      <c r="J15" s="52"/>
      <c r="K15" s="52"/>
      <c r="L15" s="11">
        <f>L14+L13+L12+L11+L10+L9+L8+L7+L6+L5</f>
        <v>764</v>
      </c>
      <c r="M15" s="35"/>
    </row>
    <row r="16" spans="1:13" s="1" customFormat="1" ht="49.5" customHeight="1">
      <c r="A16" s="12">
        <v>1</v>
      </c>
      <c r="B16" s="49" t="s">
        <v>292</v>
      </c>
      <c r="C16" s="12" t="s">
        <v>267</v>
      </c>
      <c r="D16" s="12" t="s">
        <v>41</v>
      </c>
      <c r="E16" s="12" t="s">
        <v>42</v>
      </c>
      <c r="F16" s="39" t="s">
        <v>43</v>
      </c>
      <c r="G16" s="29">
        <v>42644</v>
      </c>
      <c r="H16" s="29">
        <v>43070</v>
      </c>
      <c r="I16" s="12">
        <v>200</v>
      </c>
      <c r="J16" s="12">
        <v>130</v>
      </c>
      <c r="K16" s="12">
        <v>70</v>
      </c>
      <c r="L16" s="13">
        <v>10</v>
      </c>
      <c r="M16" s="35"/>
    </row>
    <row r="17" spans="1:13" s="1" customFormat="1" ht="121.5" customHeight="1">
      <c r="A17" s="12">
        <v>2</v>
      </c>
      <c r="B17" s="49"/>
      <c r="C17" s="12" t="s">
        <v>16</v>
      </c>
      <c r="D17" s="12" t="s">
        <v>44</v>
      </c>
      <c r="E17" s="12" t="s">
        <v>268</v>
      </c>
      <c r="F17" s="39" t="s">
        <v>45</v>
      </c>
      <c r="G17" s="12" t="s">
        <v>46</v>
      </c>
      <c r="H17" s="12" t="s">
        <v>47</v>
      </c>
      <c r="I17" s="12">
        <v>360</v>
      </c>
      <c r="J17" s="12">
        <v>234</v>
      </c>
      <c r="K17" s="12">
        <v>126</v>
      </c>
      <c r="L17" s="13">
        <v>10</v>
      </c>
      <c r="M17" s="35"/>
    </row>
    <row r="18" spans="1:13" s="1" customFormat="1" ht="86.25" customHeight="1">
      <c r="A18" s="12">
        <v>3</v>
      </c>
      <c r="B18" s="49"/>
      <c r="C18" s="12" t="s">
        <v>16</v>
      </c>
      <c r="D18" s="12" t="s">
        <v>48</v>
      </c>
      <c r="E18" s="12" t="s">
        <v>49</v>
      </c>
      <c r="F18" s="39" t="s">
        <v>50</v>
      </c>
      <c r="G18" s="12">
        <v>2016.12</v>
      </c>
      <c r="H18" s="12">
        <v>2017.04</v>
      </c>
      <c r="I18" s="12">
        <v>112.5</v>
      </c>
      <c r="J18" s="12">
        <v>67.5</v>
      </c>
      <c r="K18" s="12">
        <v>45</v>
      </c>
      <c r="L18" s="13">
        <v>8</v>
      </c>
      <c r="M18" s="35"/>
    </row>
    <row r="19" spans="1:13" s="1" customFormat="1" ht="47.25" customHeight="1">
      <c r="A19" s="12">
        <v>4</v>
      </c>
      <c r="B19" s="49" t="s">
        <v>292</v>
      </c>
      <c r="C19" s="12" t="s">
        <v>51</v>
      </c>
      <c r="D19" s="12" t="s">
        <v>52</v>
      </c>
      <c r="E19" s="12" t="s">
        <v>53</v>
      </c>
      <c r="F19" s="39" t="s">
        <v>54</v>
      </c>
      <c r="G19" s="14">
        <v>42917</v>
      </c>
      <c r="H19" s="14">
        <v>43070</v>
      </c>
      <c r="I19" s="17">
        <v>2100</v>
      </c>
      <c r="J19" s="12">
        <v>1950</v>
      </c>
      <c r="K19" s="12">
        <v>150</v>
      </c>
      <c r="L19" s="13">
        <v>15</v>
      </c>
      <c r="M19" s="35"/>
    </row>
    <row r="20" spans="1:13" s="1" customFormat="1" ht="42" customHeight="1">
      <c r="A20" s="12">
        <v>5</v>
      </c>
      <c r="B20" s="49"/>
      <c r="C20" s="12" t="s">
        <v>55</v>
      </c>
      <c r="D20" s="12" t="s">
        <v>56</v>
      </c>
      <c r="E20" s="12" t="s">
        <v>57</v>
      </c>
      <c r="F20" s="12" t="s">
        <v>58</v>
      </c>
      <c r="G20" s="29">
        <v>43009</v>
      </c>
      <c r="H20" s="29">
        <v>43070</v>
      </c>
      <c r="I20" s="12">
        <v>10.199999999999999</v>
      </c>
      <c r="J20" s="12">
        <v>2.2000000000000002</v>
      </c>
      <c r="K20" s="12">
        <v>8</v>
      </c>
      <c r="L20" s="13">
        <v>2</v>
      </c>
      <c r="M20" s="35"/>
    </row>
    <row r="21" spans="1:13" s="1" customFormat="1" ht="33" customHeight="1">
      <c r="A21" s="12"/>
      <c r="B21" s="49"/>
      <c r="C21" s="52" t="s">
        <v>59</v>
      </c>
      <c r="D21" s="52"/>
      <c r="E21" s="52"/>
      <c r="F21" s="52"/>
      <c r="G21" s="52"/>
      <c r="H21" s="52"/>
      <c r="I21" s="52"/>
      <c r="J21" s="52"/>
      <c r="K21" s="52"/>
      <c r="L21" s="11">
        <v>45</v>
      </c>
      <c r="M21" s="35"/>
    </row>
    <row r="22" spans="1:13" s="1" customFormat="1" ht="54.75" customHeight="1">
      <c r="A22" s="12">
        <v>1</v>
      </c>
      <c r="B22" s="49" t="s">
        <v>255</v>
      </c>
      <c r="C22" s="12" t="s">
        <v>60</v>
      </c>
      <c r="D22" s="12" t="s">
        <v>269</v>
      </c>
      <c r="E22" s="12" t="s">
        <v>61</v>
      </c>
      <c r="F22" s="39" t="s">
        <v>62</v>
      </c>
      <c r="G22" s="14">
        <v>42736</v>
      </c>
      <c r="H22" s="14">
        <v>43070</v>
      </c>
      <c r="I22" s="17">
        <v>473.76</v>
      </c>
      <c r="J22" s="12">
        <v>173.75880000000001</v>
      </c>
      <c r="K22" s="12">
        <v>300</v>
      </c>
      <c r="L22" s="13">
        <v>50</v>
      </c>
      <c r="M22" s="35"/>
    </row>
    <row r="23" spans="1:13" s="1" customFormat="1" ht="33.950000000000003" customHeight="1">
      <c r="A23" s="12">
        <v>2</v>
      </c>
      <c r="B23" s="49"/>
      <c r="C23" s="12" t="s">
        <v>55</v>
      </c>
      <c r="D23" s="12" t="s">
        <v>270</v>
      </c>
      <c r="E23" s="12" t="s">
        <v>63</v>
      </c>
      <c r="F23" s="12" t="s">
        <v>55</v>
      </c>
      <c r="G23" s="14">
        <v>43009</v>
      </c>
      <c r="H23" s="14">
        <v>43101</v>
      </c>
      <c r="I23" s="12">
        <v>52</v>
      </c>
      <c r="J23" s="12">
        <v>32</v>
      </c>
      <c r="K23" s="12">
        <v>20</v>
      </c>
      <c r="L23" s="13">
        <v>5</v>
      </c>
      <c r="M23" s="35"/>
    </row>
    <row r="24" spans="1:13" s="2" customFormat="1" ht="42.75" customHeight="1">
      <c r="A24" s="12">
        <v>3</v>
      </c>
      <c r="B24" s="49"/>
      <c r="C24" s="18" t="s">
        <v>267</v>
      </c>
      <c r="D24" s="18" t="s">
        <v>271</v>
      </c>
      <c r="E24" s="18" t="s">
        <v>64</v>
      </c>
      <c r="F24" s="40" t="s">
        <v>65</v>
      </c>
      <c r="G24" s="44">
        <v>42948</v>
      </c>
      <c r="H24" s="44">
        <v>43040</v>
      </c>
      <c r="I24" s="18">
        <v>23.5</v>
      </c>
      <c r="J24" s="18">
        <v>3.5</v>
      </c>
      <c r="K24" s="18">
        <v>20</v>
      </c>
      <c r="L24" s="21">
        <v>3</v>
      </c>
      <c r="M24" s="35"/>
    </row>
    <row r="25" spans="1:13" s="1" customFormat="1" ht="38.25" customHeight="1">
      <c r="A25" s="12">
        <v>4</v>
      </c>
      <c r="B25" s="49"/>
      <c r="C25" s="18" t="s">
        <v>267</v>
      </c>
      <c r="D25" s="12" t="s">
        <v>270</v>
      </c>
      <c r="E25" s="18" t="s">
        <v>272</v>
      </c>
      <c r="F25" s="12" t="s">
        <v>55</v>
      </c>
      <c r="G25" s="44">
        <v>43070</v>
      </c>
      <c r="H25" s="44">
        <v>43160</v>
      </c>
      <c r="I25" s="18"/>
      <c r="J25" s="18"/>
      <c r="K25" s="18"/>
      <c r="L25" s="21">
        <v>2</v>
      </c>
      <c r="M25" s="35"/>
    </row>
    <row r="26" spans="1:13" s="1" customFormat="1" ht="33" customHeight="1">
      <c r="A26" s="12"/>
      <c r="B26" s="49"/>
      <c r="C26" s="57" t="s">
        <v>66</v>
      </c>
      <c r="D26" s="57"/>
      <c r="E26" s="57"/>
      <c r="F26" s="57"/>
      <c r="G26" s="57"/>
      <c r="H26" s="57"/>
      <c r="I26" s="57"/>
      <c r="J26" s="57"/>
      <c r="K26" s="57"/>
      <c r="L26" s="19">
        <v>60</v>
      </c>
      <c r="M26" s="35"/>
    </row>
    <row r="27" spans="1:13" s="1" customFormat="1" ht="57" customHeight="1">
      <c r="A27" s="12">
        <v>1</v>
      </c>
      <c r="B27" s="49" t="s">
        <v>293</v>
      </c>
      <c r="C27" s="12" t="s">
        <v>16</v>
      </c>
      <c r="D27" s="18" t="s">
        <v>67</v>
      </c>
      <c r="E27" s="18" t="s">
        <v>68</v>
      </c>
      <c r="F27" s="40" t="s">
        <v>69</v>
      </c>
      <c r="G27" s="20">
        <v>43101</v>
      </c>
      <c r="H27" s="20">
        <v>43435</v>
      </c>
      <c r="I27" s="18">
        <v>485.7</v>
      </c>
      <c r="J27" s="18">
        <v>285.7</v>
      </c>
      <c r="K27" s="18">
        <v>200</v>
      </c>
      <c r="L27" s="21">
        <v>10</v>
      </c>
      <c r="M27" s="35"/>
    </row>
    <row r="28" spans="1:13" s="1" customFormat="1" ht="89.1" customHeight="1">
      <c r="A28" s="12">
        <v>2</v>
      </c>
      <c r="B28" s="49"/>
      <c r="C28" s="18" t="s">
        <v>267</v>
      </c>
      <c r="D28" s="18" t="s">
        <v>70</v>
      </c>
      <c r="E28" s="18" t="s">
        <v>288</v>
      </c>
      <c r="F28" s="40" t="s">
        <v>71</v>
      </c>
      <c r="G28" s="20">
        <v>43101</v>
      </c>
      <c r="H28" s="20">
        <v>43435</v>
      </c>
      <c r="I28" s="18">
        <v>463.1</v>
      </c>
      <c r="J28" s="18">
        <v>363.1</v>
      </c>
      <c r="K28" s="18">
        <v>100</v>
      </c>
      <c r="L28" s="21">
        <v>5</v>
      </c>
      <c r="M28" s="35"/>
    </row>
    <row r="29" spans="1:13" s="1" customFormat="1" ht="54" customHeight="1">
      <c r="A29" s="12">
        <v>3</v>
      </c>
      <c r="B29" s="49" t="s">
        <v>294</v>
      </c>
      <c r="C29" s="18" t="s">
        <v>267</v>
      </c>
      <c r="D29" s="18" t="s">
        <v>72</v>
      </c>
      <c r="E29" s="18" t="s">
        <v>73</v>
      </c>
      <c r="F29" s="18" t="s">
        <v>74</v>
      </c>
      <c r="G29" s="20">
        <v>43160</v>
      </c>
      <c r="H29" s="20">
        <v>43252</v>
      </c>
      <c r="I29" s="18">
        <v>15</v>
      </c>
      <c r="J29" s="18">
        <v>10</v>
      </c>
      <c r="K29" s="18">
        <v>5</v>
      </c>
      <c r="L29" s="21">
        <v>2</v>
      </c>
      <c r="M29" s="35"/>
    </row>
    <row r="30" spans="1:13" s="1" customFormat="1" ht="36.950000000000003" customHeight="1">
      <c r="A30" s="12">
        <v>4</v>
      </c>
      <c r="B30" s="49"/>
      <c r="C30" s="18" t="s">
        <v>267</v>
      </c>
      <c r="D30" s="18" t="s">
        <v>75</v>
      </c>
      <c r="E30" s="18" t="s">
        <v>76</v>
      </c>
      <c r="F30" s="39" t="s">
        <v>77</v>
      </c>
      <c r="G30" s="20">
        <v>42795</v>
      </c>
      <c r="H30" s="20">
        <v>43221</v>
      </c>
      <c r="I30" s="18">
        <v>15</v>
      </c>
      <c r="J30" s="18">
        <v>10</v>
      </c>
      <c r="K30" s="18">
        <v>5</v>
      </c>
      <c r="L30" s="21">
        <v>5</v>
      </c>
      <c r="M30" s="35"/>
    </row>
    <row r="31" spans="1:13" s="1" customFormat="1" ht="33" customHeight="1">
      <c r="A31" s="12"/>
      <c r="B31" s="49"/>
      <c r="C31" s="57" t="s">
        <v>78</v>
      </c>
      <c r="D31" s="57"/>
      <c r="E31" s="57"/>
      <c r="F31" s="57"/>
      <c r="G31" s="57"/>
      <c r="H31" s="57"/>
      <c r="I31" s="57"/>
      <c r="J31" s="57"/>
      <c r="K31" s="57"/>
      <c r="L31" s="19">
        <v>22</v>
      </c>
      <c r="M31" s="35"/>
    </row>
    <row r="32" spans="1:13" ht="55.5" customHeight="1">
      <c r="A32" s="12">
        <v>1</v>
      </c>
      <c r="B32" s="50" t="s">
        <v>256</v>
      </c>
      <c r="C32" s="12" t="s">
        <v>267</v>
      </c>
      <c r="D32" s="12" t="s">
        <v>274</v>
      </c>
      <c r="E32" s="12" t="s">
        <v>79</v>
      </c>
      <c r="F32" s="39" t="s">
        <v>80</v>
      </c>
      <c r="G32" s="14">
        <v>42590.8</v>
      </c>
      <c r="H32" s="14">
        <v>43321.599999999999</v>
      </c>
      <c r="I32" s="12">
        <v>128.66</v>
      </c>
      <c r="J32" s="12">
        <v>70.66</v>
      </c>
      <c r="K32" s="12">
        <v>58</v>
      </c>
      <c r="L32" s="13">
        <v>5</v>
      </c>
      <c r="M32" s="34"/>
    </row>
    <row r="33" spans="1:13" ht="33.950000000000003" customHeight="1">
      <c r="A33" s="12">
        <v>2</v>
      </c>
      <c r="B33" s="50"/>
      <c r="C33" s="12" t="s">
        <v>267</v>
      </c>
      <c r="D33" s="12" t="s">
        <v>275</v>
      </c>
      <c r="E33" s="12" t="s">
        <v>81</v>
      </c>
      <c r="F33" s="12" t="s">
        <v>82</v>
      </c>
      <c r="G33" s="14" t="s">
        <v>36</v>
      </c>
      <c r="H33" s="14" t="s">
        <v>83</v>
      </c>
      <c r="I33" s="12"/>
      <c r="J33" s="12"/>
      <c r="K33" s="12"/>
      <c r="L33" s="13">
        <v>3</v>
      </c>
      <c r="M33" s="34"/>
    </row>
    <row r="34" spans="1:13" ht="33.950000000000003" customHeight="1">
      <c r="A34" s="12">
        <v>3</v>
      </c>
      <c r="B34" s="50"/>
      <c r="C34" s="12" t="s">
        <v>267</v>
      </c>
      <c r="D34" s="12" t="s">
        <v>276</v>
      </c>
      <c r="E34" s="12" t="s">
        <v>84</v>
      </c>
      <c r="F34" s="12" t="s">
        <v>74</v>
      </c>
      <c r="G34" s="14" t="s">
        <v>36</v>
      </c>
      <c r="H34" s="14" t="s">
        <v>83</v>
      </c>
      <c r="I34" s="12"/>
      <c r="J34" s="12"/>
      <c r="K34" s="12"/>
      <c r="L34" s="13">
        <v>5</v>
      </c>
      <c r="M34" s="34"/>
    </row>
    <row r="35" spans="1:13" ht="33" customHeight="1">
      <c r="A35" s="12"/>
      <c r="B35" s="50"/>
      <c r="C35" s="52" t="s">
        <v>258</v>
      </c>
      <c r="D35" s="52"/>
      <c r="E35" s="52"/>
      <c r="F35" s="52"/>
      <c r="G35" s="52"/>
      <c r="H35" s="52"/>
      <c r="I35" s="52"/>
      <c r="J35" s="52"/>
      <c r="K35" s="52"/>
      <c r="L35" s="11">
        <v>13</v>
      </c>
      <c r="M35" s="34"/>
    </row>
    <row r="36" spans="1:13" ht="33.950000000000003" customHeight="1">
      <c r="A36" s="12">
        <v>1</v>
      </c>
      <c r="B36" s="50" t="s">
        <v>257</v>
      </c>
      <c r="C36" s="12" t="s">
        <v>267</v>
      </c>
      <c r="D36" s="12" t="s">
        <v>85</v>
      </c>
      <c r="E36" s="12" t="s">
        <v>86</v>
      </c>
      <c r="F36" s="39" t="s">
        <v>87</v>
      </c>
      <c r="G36" s="14">
        <v>43070</v>
      </c>
      <c r="H36" s="14">
        <v>43221</v>
      </c>
      <c r="I36" s="12">
        <v>48</v>
      </c>
      <c r="J36" s="12">
        <v>28</v>
      </c>
      <c r="K36" s="12">
        <v>20</v>
      </c>
      <c r="L36" s="13">
        <v>10</v>
      </c>
      <c r="M36" s="34"/>
    </row>
    <row r="37" spans="1:13" ht="33" customHeight="1">
      <c r="A37" s="12"/>
      <c r="B37" s="50"/>
      <c r="C37" s="52" t="s">
        <v>88</v>
      </c>
      <c r="D37" s="52"/>
      <c r="E37" s="52"/>
      <c r="F37" s="52"/>
      <c r="G37" s="52"/>
      <c r="H37" s="52"/>
      <c r="I37" s="52"/>
      <c r="J37" s="52"/>
      <c r="K37" s="52"/>
      <c r="L37" s="11">
        <v>10</v>
      </c>
      <c r="M37" s="34"/>
    </row>
    <row r="38" spans="1:13" ht="66" customHeight="1">
      <c r="A38" s="12">
        <v>1</v>
      </c>
      <c r="B38" s="49" t="s">
        <v>295</v>
      </c>
      <c r="C38" s="12" t="s">
        <v>23</v>
      </c>
      <c r="D38" s="12" t="s">
        <v>89</v>
      </c>
      <c r="E38" s="12" t="s">
        <v>289</v>
      </c>
      <c r="F38" s="39" t="s">
        <v>90</v>
      </c>
      <c r="G38" s="14">
        <v>42979</v>
      </c>
      <c r="H38" s="14">
        <v>43070</v>
      </c>
      <c r="I38" s="12">
        <v>50</v>
      </c>
      <c r="J38" s="12"/>
      <c r="K38" s="12">
        <v>50</v>
      </c>
      <c r="L38" s="13">
        <v>10</v>
      </c>
      <c r="M38" s="34"/>
    </row>
    <row r="39" spans="1:13" ht="45.75" customHeight="1">
      <c r="A39" s="12">
        <v>2</v>
      </c>
      <c r="B39" s="49"/>
      <c r="C39" s="12" t="s">
        <v>91</v>
      </c>
      <c r="D39" s="12" t="s">
        <v>92</v>
      </c>
      <c r="E39" s="12" t="s">
        <v>93</v>
      </c>
      <c r="F39" s="39" t="s">
        <v>94</v>
      </c>
      <c r="G39" s="14">
        <v>42863</v>
      </c>
      <c r="H39" s="14">
        <v>43009</v>
      </c>
      <c r="I39" s="12">
        <v>50</v>
      </c>
      <c r="J39" s="12">
        <v>20</v>
      </c>
      <c r="K39" s="12">
        <v>30</v>
      </c>
      <c r="L39" s="13">
        <v>5</v>
      </c>
      <c r="M39" s="34"/>
    </row>
    <row r="40" spans="1:13" ht="55.5" customHeight="1">
      <c r="A40" s="12">
        <v>3</v>
      </c>
      <c r="B40" s="49" t="s">
        <v>296</v>
      </c>
      <c r="C40" s="12" t="s">
        <v>91</v>
      </c>
      <c r="D40" s="12" t="s">
        <v>95</v>
      </c>
      <c r="E40" s="12" t="s">
        <v>96</v>
      </c>
      <c r="F40" s="39" t="s">
        <v>97</v>
      </c>
      <c r="G40" s="14">
        <v>42863</v>
      </c>
      <c r="H40" s="14">
        <v>43009</v>
      </c>
      <c r="I40" s="12">
        <v>150</v>
      </c>
      <c r="J40" s="12">
        <v>100</v>
      </c>
      <c r="K40" s="12">
        <v>50</v>
      </c>
      <c r="L40" s="13">
        <v>5</v>
      </c>
      <c r="M40" s="12"/>
    </row>
    <row r="41" spans="1:13" ht="33" customHeight="1">
      <c r="A41" s="12"/>
      <c r="B41" s="49"/>
      <c r="C41" s="52" t="s">
        <v>259</v>
      </c>
      <c r="D41" s="52"/>
      <c r="E41" s="52"/>
      <c r="F41" s="52"/>
      <c r="G41" s="52"/>
      <c r="H41" s="52"/>
      <c r="I41" s="52"/>
      <c r="J41" s="52"/>
      <c r="K41" s="52"/>
      <c r="L41" s="11">
        <v>20</v>
      </c>
      <c r="M41" s="12"/>
    </row>
    <row r="42" spans="1:13" ht="84" customHeight="1">
      <c r="A42" s="12">
        <v>1</v>
      </c>
      <c r="B42" s="50" t="s">
        <v>98</v>
      </c>
      <c r="C42" s="12" t="s">
        <v>99</v>
      </c>
      <c r="D42" s="12" t="s">
        <v>100</v>
      </c>
      <c r="E42" s="12" t="s">
        <v>101</v>
      </c>
      <c r="F42" s="39" t="s">
        <v>102</v>
      </c>
      <c r="G42" s="14">
        <v>43009</v>
      </c>
      <c r="H42" s="14" t="s">
        <v>103</v>
      </c>
      <c r="I42" s="12">
        <v>40</v>
      </c>
      <c r="J42" s="12">
        <v>30</v>
      </c>
      <c r="K42" s="12">
        <v>10</v>
      </c>
      <c r="L42" s="11">
        <v>10</v>
      </c>
      <c r="M42" s="34"/>
    </row>
    <row r="43" spans="1:13" ht="33" customHeight="1">
      <c r="A43" s="12"/>
      <c r="B43" s="50"/>
      <c r="C43" s="52" t="s">
        <v>104</v>
      </c>
      <c r="D43" s="52"/>
      <c r="E43" s="52"/>
      <c r="F43" s="52"/>
      <c r="G43" s="52"/>
      <c r="H43" s="52"/>
      <c r="I43" s="52"/>
      <c r="J43" s="52"/>
      <c r="K43" s="52"/>
      <c r="L43" s="11">
        <v>10</v>
      </c>
      <c r="M43" s="34"/>
    </row>
    <row r="44" spans="1:13" ht="43.5" customHeight="1">
      <c r="A44" s="12">
        <v>1</v>
      </c>
      <c r="B44" s="50" t="s">
        <v>297</v>
      </c>
      <c r="C44" s="12" t="s">
        <v>267</v>
      </c>
      <c r="D44" s="12" t="s">
        <v>105</v>
      </c>
      <c r="E44" s="12" t="s">
        <v>106</v>
      </c>
      <c r="F44" s="39" t="s">
        <v>107</v>
      </c>
      <c r="G44" s="14">
        <v>43040</v>
      </c>
      <c r="H44" s="14">
        <v>43435</v>
      </c>
      <c r="I44" s="12">
        <v>24</v>
      </c>
      <c r="J44" s="12">
        <v>4</v>
      </c>
      <c r="K44" s="12">
        <v>20</v>
      </c>
      <c r="L44" s="13">
        <v>20</v>
      </c>
      <c r="M44" s="34"/>
    </row>
    <row r="45" spans="1:13" ht="51" customHeight="1">
      <c r="A45" s="12">
        <v>2</v>
      </c>
      <c r="B45" s="50"/>
      <c r="C45" s="12" t="s">
        <v>277</v>
      </c>
      <c r="D45" s="12" t="s">
        <v>108</v>
      </c>
      <c r="E45" s="12" t="s">
        <v>109</v>
      </c>
      <c r="F45" s="39" t="s">
        <v>110</v>
      </c>
      <c r="G45" s="14">
        <v>42979</v>
      </c>
      <c r="H45" s="14">
        <v>43221</v>
      </c>
      <c r="I45" s="12">
        <v>166</v>
      </c>
      <c r="J45" s="12">
        <v>126</v>
      </c>
      <c r="K45" s="12">
        <v>40</v>
      </c>
      <c r="L45" s="13">
        <v>40</v>
      </c>
      <c r="M45" s="34"/>
    </row>
    <row r="46" spans="1:13" ht="38.1" customHeight="1">
      <c r="A46" s="12">
        <v>3</v>
      </c>
      <c r="B46" s="50"/>
      <c r="C46" s="12" t="s">
        <v>267</v>
      </c>
      <c r="D46" s="12" t="s">
        <v>111</v>
      </c>
      <c r="E46" s="12" t="s">
        <v>112</v>
      </c>
      <c r="F46" s="39" t="s">
        <v>113</v>
      </c>
      <c r="G46" s="14">
        <v>42917</v>
      </c>
      <c r="H46" s="14">
        <v>43009</v>
      </c>
      <c r="I46" s="12">
        <v>23.8</v>
      </c>
      <c r="J46" s="12">
        <v>3.8</v>
      </c>
      <c r="K46" s="12">
        <v>20</v>
      </c>
      <c r="L46" s="13">
        <v>20</v>
      </c>
      <c r="M46" s="34"/>
    </row>
    <row r="47" spans="1:13" ht="39" customHeight="1">
      <c r="A47" s="12">
        <v>4</v>
      </c>
      <c r="B47" s="50"/>
      <c r="C47" s="12" t="s">
        <v>267</v>
      </c>
      <c r="D47" s="12" t="s">
        <v>114</v>
      </c>
      <c r="E47" s="12" t="s">
        <v>115</v>
      </c>
      <c r="F47" s="39" t="s">
        <v>116</v>
      </c>
      <c r="G47" s="14">
        <v>43040</v>
      </c>
      <c r="H47" s="14">
        <v>43160</v>
      </c>
      <c r="I47" s="12">
        <v>19.7</v>
      </c>
      <c r="J47" s="12">
        <v>6.7</v>
      </c>
      <c r="K47" s="12">
        <v>13</v>
      </c>
      <c r="L47" s="13">
        <v>10</v>
      </c>
      <c r="M47" s="34"/>
    </row>
    <row r="48" spans="1:13" ht="36.950000000000003" customHeight="1">
      <c r="A48" s="12">
        <v>5</v>
      </c>
      <c r="B48" s="50"/>
      <c r="C48" s="12" t="s">
        <v>277</v>
      </c>
      <c r="D48" s="12" t="s">
        <v>111</v>
      </c>
      <c r="E48" s="12" t="s">
        <v>117</v>
      </c>
      <c r="F48" s="39" t="s">
        <v>118</v>
      </c>
      <c r="G48" s="14">
        <v>43070</v>
      </c>
      <c r="H48" s="14">
        <v>43252</v>
      </c>
      <c r="I48" s="12">
        <v>38</v>
      </c>
      <c r="J48" s="12">
        <v>8</v>
      </c>
      <c r="K48" s="12">
        <v>30</v>
      </c>
      <c r="L48" s="13">
        <v>8</v>
      </c>
      <c r="M48" s="34"/>
    </row>
    <row r="49" spans="1:20" ht="54.75" customHeight="1">
      <c r="A49" s="12">
        <v>6</v>
      </c>
      <c r="B49" s="50"/>
      <c r="C49" s="12" t="s">
        <v>267</v>
      </c>
      <c r="D49" s="12" t="s">
        <v>119</v>
      </c>
      <c r="E49" s="12" t="s">
        <v>120</v>
      </c>
      <c r="F49" s="39" t="s">
        <v>121</v>
      </c>
      <c r="G49" s="14">
        <v>43040</v>
      </c>
      <c r="H49" s="14">
        <v>43070</v>
      </c>
      <c r="I49" s="12">
        <v>35.4</v>
      </c>
      <c r="J49" s="12">
        <v>5.4</v>
      </c>
      <c r="K49" s="12">
        <v>30</v>
      </c>
      <c r="L49" s="13">
        <v>5</v>
      </c>
      <c r="M49" s="34"/>
    </row>
    <row r="50" spans="1:20" ht="28.5" customHeight="1">
      <c r="A50" s="12">
        <v>7</v>
      </c>
      <c r="B50" s="50" t="s">
        <v>298</v>
      </c>
      <c r="C50" s="12" t="s">
        <v>267</v>
      </c>
      <c r="D50" s="12" t="s">
        <v>122</v>
      </c>
      <c r="E50" s="12" t="s">
        <v>123</v>
      </c>
      <c r="F50" s="12" t="s">
        <v>124</v>
      </c>
      <c r="G50" s="14" t="s">
        <v>36</v>
      </c>
      <c r="H50" s="14" t="s">
        <v>83</v>
      </c>
      <c r="I50" s="12"/>
      <c r="J50" s="12"/>
      <c r="K50" s="12"/>
      <c r="L50" s="13">
        <v>2</v>
      </c>
      <c r="M50" s="34"/>
    </row>
    <row r="51" spans="1:20" ht="42" customHeight="1">
      <c r="A51" s="12">
        <v>8</v>
      </c>
      <c r="B51" s="50"/>
      <c r="C51" s="12" t="s">
        <v>267</v>
      </c>
      <c r="D51" s="12" t="s">
        <v>125</v>
      </c>
      <c r="E51" s="12" t="s">
        <v>126</v>
      </c>
      <c r="F51" s="39" t="s">
        <v>127</v>
      </c>
      <c r="G51" s="14">
        <v>43009</v>
      </c>
      <c r="H51" s="14">
        <v>43070</v>
      </c>
      <c r="I51" s="12">
        <v>32.950000000000003</v>
      </c>
      <c r="J51" s="12">
        <v>20.95</v>
      </c>
      <c r="K51" s="12">
        <v>12</v>
      </c>
      <c r="L51" s="13">
        <v>5</v>
      </c>
      <c r="M51" s="34"/>
    </row>
    <row r="52" spans="1:20" ht="28.5" customHeight="1">
      <c r="A52" s="12">
        <v>9</v>
      </c>
      <c r="B52" s="50"/>
      <c r="C52" s="22" t="s">
        <v>23</v>
      </c>
      <c r="D52" s="22" t="s">
        <v>128</v>
      </c>
      <c r="E52" s="22" t="s">
        <v>129</v>
      </c>
      <c r="F52" s="41" t="s">
        <v>130</v>
      </c>
      <c r="G52" s="14">
        <v>43040</v>
      </c>
      <c r="H52" s="14">
        <v>43405</v>
      </c>
      <c r="I52" s="22">
        <v>210</v>
      </c>
      <c r="J52" s="22">
        <v>150</v>
      </c>
      <c r="K52" s="22">
        <v>60</v>
      </c>
      <c r="L52" s="23">
        <v>10</v>
      </c>
      <c r="M52" s="34"/>
      <c r="T52" t="s">
        <v>131</v>
      </c>
    </row>
    <row r="53" spans="1:20" ht="28.5" customHeight="1">
      <c r="A53" s="12">
        <v>10</v>
      </c>
      <c r="B53" s="50"/>
      <c r="C53" s="12" t="s">
        <v>267</v>
      </c>
      <c r="D53" s="12" t="s">
        <v>132</v>
      </c>
      <c r="E53" s="22" t="s">
        <v>74</v>
      </c>
      <c r="F53" s="22" t="s">
        <v>74</v>
      </c>
      <c r="G53" s="14" t="s">
        <v>36</v>
      </c>
      <c r="H53" s="14" t="s">
        <v>83</v>
      </c>
      <c r="I53" s="22"/>
      <c r="J53" s="22"/>
      <c r="K53" s="22"/>
      <c r="L53" s="23">
        <v>12</v>
      </c>
      <c r="M53" s="43" t="s">
        <v>133</v>
      </c>
    </row>
    <row r="54" spans="1:20" ht="33" customHeight="1">
      <c r="A54" s="12"/>
      <c r="B54" s="50"/>
      <c r="C54" s="52" t="s">
        <v>134</v>
      </c>
      <c r="D54" s="52"/>
      <c r="E54" s="52"/>
      <c r="F54" s="52"/>
      <c r="G54" s="52"/>
      <c r="H54" s="52"/>
      <c r="I54" s="52"/>
      <c r="J54" s="52"/>
      <c r="K54" s="52"/>
      <c r="L54" s="45">
        <v>132</v>
      </c>
      <c r="M54" s="34"/>
    </row>
    <row r="55" spans="1:20" ht="35.1" customHeight="1">
      <c r="A55" s="12">
        <v>1</v>
      </c>
      <c r="B55" s="50" t="s">
        <v>299</v>
      </c>
      <c r="C55" s="12" t="s">
        <v>91</v>
      </c>
      <c r="D55" s="12" t="s">
        <v>135</v>
      </c>
      <c r="E55" s="12" t="s">
        <v>136</v>
      </c>
      <c r="F55" s="12" t="s">
        <v>137</v>
      </c>
      <c r="G55" s="24">
        <v>42948</v>
      </c>
      <c r="H55" s="24">
        <v>43191</v>
      </c>
      <c r="I55" s="12">
        <v>73.959999999999994</v>
      </c>
      <c r="J55" s="12">
        <v>43.52</v>
      </c>
      <c r="K55" s="12">
        <v>30.44</v>
      </c>
      <c r="L55" s="13">
        <v>18</v>
      </c>
      <c r="M55" s="12"/>
    </row>
    <row r="56" spans="1:20" ht="41.25" customHeight="1">
      <c r="A56" s="12">
        <v>2</v>
      </c>
      <c r="B56" s="50"/>
      <c r="C56" s="12" t="s">
        <v>91</v>
      </c>
      <c r="D56" s="22" t="s">
        <v>279</v>
      </c>
      <c r="E56" s="22" t="s">
        <v>138</v>
      </c>
      <c r="F56" s="39" t="s">
        <v>139</v>
      </c>
      <c r="G56" s="14">
        <v>42917</v>
      </c>
      <c r="H56" s="14">
        <v>43040</v>
      </c>
      <c r="I56" s="12">
        <v>27.3</v>
      </c>
      <c r="J56" s="12">
        <v>17.3</v>
      </c>
      <c r="K56" s="12">
        <v>10</v>
      </c>
      <c r="L56" s="13">
        <v>10</v>
      </c>
      <c r="M56" s="34"/>
    </row>
    <row r="57" spans="1:20" ht="40.5" customHeight="1">
      <c r="A57" s="12">
        <v>3</v>
      </c>
      <c r="B57" s="50"/>
      <c r="C57" s="12" t="s">
        <v>91</v>
      </c>
      <c r="D57" s="12" t="s">
        <v>140</v>
      </c>
      <c r="E57" s="12" t="s">
        <v>141</v>
      </c>
      <c r="F57" s="39" t="s">
        <v>142</v>
      </c>
      <c r="G57" s="14">
        <v>42917</v>
      </c>
      <c r="H57" s="14">
        <v>42979</v>
      </c>
      <c r="I57" s="12">
        <v>22.6</v>
      </c>
      <c r="J57" s="12">
        <v>7.6</v>
      </c>
      <c r="K57" s="12">
        <v>15</v>
      </c>
      <c r="L57" s="13">
        <v>15</v>
      </c>
      <c r="M57" s="34"/>
    </row>
    <row r="58" spans="1:20" ht="56.25" customHeight="1">
      <c r="A58" s="12">
        <v>4</v>
      </c>
      <c r="B58" s="50"/>
      <c r="C58" s="12" t="s">
        <v>91</v>
      </c>
      <c r="D58" s="12" t="s">
        <v>143</v>
      </c>
      <c r="E58" s="12" t="s">
        <v>144</v>
      </c>
      <c r="F58" s="39" t="s">
        <v>145</v>
      </c>
      <c r="G58" s="14">
        <v>42917</v>
      </c>
      <c r="H58" s="14">
        <v>43101</v>
      </c>
      <c r="I58" s="12">
        <v>26.06</v>
      </c>
      <c r="J58" s="12">
        <v>16.059999999999999</v>
      </c>
      <c r="K58" s="12">
        <v>10</v>
      </c>
      <c r="L58" s="13">
        <v>10</v>
      </c>
      <c r="M58" s="34"/>
    </row>
    <row r="59" spans="1:20" ht="42.75" customHeight="1">
      <c r="A59" s="12">
        <v>5</v>
      </c>
      <c r="B59" s="50"/>
      <c r="C59" s="12" t="s">
        <v>91</v>
      </c>
      <c r="D59" s="12" t="s">
        <v>278</v>
      </c>
      <c r="E59" s="12" t="s">
        <v>147</v>
      </c>
      <c r="F59" s="39" t="s">
        <v>148</v>
      </c>
      <c r="G59" s="14">
        <v>42948</v>
      </c>
      <c r="H59" s="14">
        <v>43009</v>
      </c>
      <c r="I59" s="12">
        <v>64.290000000000006</v>
      </c>
      <c r="J59" s="12">
        <v>34.29</v>
      </c>
      <c r="K59" s="12">
        <v>30</v>
      </c>
      <c r="L59" s="13">
        <v>5</v>
      </c>
      <c r="M59" s="34"/>
    </row>
    <row r="60" spans="1:20" ht="39.75" customHeight="1">
      <c r="A60" s="12">
        <v>6</v>
      </c>
      <c r="B60" s="50"/>
      <c r="C60" s="12" t="s">
        <v>91</v>
      </c>
      <c r="D60" s="12" t="s">
        <v>135</v>
      </c>
      <c r="E60" s="12" t="s">
        <v>149</v>
      </c>
      <c r="F60" s="39" t="s">
        <v>150</v>
      </c>
      <c r="G60" s="14">
        <v>43040</v>
      </c>
      <c r="H60" s="14">
        <v>43070</v>
      </c>
      <c r="I60" s="12">
        <v>15.92</v>
      </c>
      <c r="J60" s="12">
        <v>5.92</v>
      </c>
      <c r="K60" s="12">
        <v>10</v>
      </c>
      <c r="L60" s="13">
        <v>3</v>
      </c>
      <c r="M60" s="34"/>
    </row>
    <row r="61" spans="1:20" ht="29.1" customHeight="1">
      <c r="A61" s="12">
        <v>7</v>
      </c>
      <c r="B61" s="50"/>
      <c r="C61" s="12" t="s">
        <v>91</v>
      </c>
      <c r="D61" s="12" t="s">
        <v>151</v>
      </c>
      <c r="E61" s="12" t="s">
        <v>152</v>
      </c>
      <c r="F61" s="39" t="s">
        <v>153</v>
      </c>
      <c r="G61" s="14">
        <v>43040</v>
      </c>
      <c r="H61" s="14">
        <v>43070</v>
      </c>
      <c r="I61" s="12">
        <v>23</v>
      </c>
      <c r="J61" s="12">
        <v>13</v>
      </c>
      <c r="K61" s="12">
        <v>10</v>
      </c>
      <c r="L61" s="13">
        <v>3</v>
      </c>
      <c r="M61" s="34"/>
    </row>
    <row r="62" spans="1:20" ht="36.75" customHeight="1">
      <c r="A62" s="12">
        <v>8</v>
      </c>
      <c r="B62" s="50"/>
      <c r="C62" s="12" t="s">
        <v>91</v>
      </c>
      <c r="D62" s="12" t="s">
        <v>135</v>
      </c>
      <c r="E62" s="12" t="s">
        <v>154</v>
      </c>
      <c r="F62" s="39" t="s">
        <v>155</v>
      </c>
      <c r="G62" s="14">
        <v>43009</v>
      </c>
      <c r="H62" s="14">
        <v>43252</v>
      </c>
      <c r="I62" s="12">
        <v>32.5</v>
      </c>
      <c r="J62" s="12">
        <v>12.5</v>
      </c>
      <c r="K62" s="12">
        <v>20</v>
      </c>
      <c r="L62" s="13">
        <v>3</v>
      </c>
      <c r="M62" s="34"/>
    </row>
    <row r="63" spans="1:20" ht="35.25" customHeight="1">
      <c r="A63" s="12">
        <v>9</v>
      </c>
      <c r="B63" s="50" t="s">
        <v>300</v>
      </c>
      <c r="C63" s="12" t="s">
        <v>91</v>
      </c>
      <c r="D63" s="12" t="s">
        <v>135</v>
      </c>
      <c r="E63" s="12" t="s">
        <v>156</v>
      </c>
      <c r="F63" s="39" t="s">
        <v>157</v>
      </c>
      <c r="G63" s="14">
        <v>42887</v>
      </c>
      <c r="H63" s="14">
        <v>43070</v>
      </c>
      <c r="I63" s="12">
        <v>20</v>
      </c>
      <c r="J63" s="12">
        <v>10</v>
      </c>
      <c r="K63" s="12">
        <v>10</v>
      </c>
      <c r="L63" s="13">
        <v>3</v>
      </c>
      <c r="M63" s="34"/>
    </row>
    <row r="64" spans="1:20" ht="45" customHeight="1">
      <c r="A64" s="12">
        <v>10</v>
      </c>
      <c r="B64" s="50"/>
      <c r="C64" s="12" t="s">
        <v>91</v>
      </c>
      <c r="D64" s="12" t="s">
        <v>143</v>
      </c>
      <c r="E64" s="12" t="s">
        <v>158</v>
      </c>
      <c r="F64" s="39" t="s">
        <v>159</v>
      </c>
      <c r="G64" s="14">
        <v>42856</v>
      </c>
      <c r="H64" s="14">
        <v>43101</v>
      </c>
      <c r="I64" s="12">
        <v>52.7</v>
      </c>
      <c r="J64" s="12">
        <v>2.7</v>
      </c>
      <c r="K64" s="12">
        <v>50</v>
      </c>
      <c r="L64" s="13">
        <v>40</v>
      </c>
      <c r="M64" s="14"/>
    </row>
    <row r="65" spans="1:13" s="3" customFormat="1" ht="65.25" customHeight="1">
      <c r="A65" s="12">
        <v>11</v>
      </c>
      <c r="B65" s="50"/>
      <c r="C65" s="25" t="s">
        <v>160</v>
      </c>
      <c r="D65" s="25" t="s">
        <v>161</v>
      </c>
      <c r="E65" s="25" t="s">
        <v>162</v>
      </c>
      <c r="F65" s="42" t="s">
        <v>163</v>
      </c>
      <c r="G65" s="26">
        <v>42887</v>
      </c>
      <c r="H65" s="26">
        <v>43070</v>
      </c>
      <c r="I65" s="25">
        <v>525</v>
      </c>
      <c r="J65" s="25">
        <v>465</v>
      </c>
      <c r="K65" s="25">
        <v>60</v>
      </c>
      <c r="L65" s="27">
        <v>5</v>
      </c>
      <c r="M65" s="36"/>
    </row>
    <row r="66" spans="1:13" s="3" customFormat="1" ht="43.5" customHeight="1">
      <c r="A66" s="12">
        <v>12</v>
      </c>
      <c r="B66" s="50"/>
      <c r="C66" s="12" t="s">
        <v>91</v>
      </c>
      <c r="D66" s="12" t="s">
        <v>278</v>
      </c>
      <c r="E66" s="12" t="s">
        <v>164</v>
      </c>
      <c r="F66" s="39" t="s">
        <v>165</v>
      </c>
      <c r="G66" s="26">
        <v>43132</v>
      </c>
      <c r="H66" s="26">
        <v>43282</v>
      </c>
      <c r="I66" s="25">
        <v>23.75</v>
      </c>
      <c r="J66" s="25">
        <v>9.75</v>
      </c>
      <c r="K66" s="25">
        <v>14</v>
      </c>
      <c r="L66" s="27">
        <v>3</v>
      </c>
      <c r="M66" s="36"/>
    </row>
    <row r="67" spans="1:13" s="3" customFormat="1" ht="42.75" customHeight="1">
      <c r="A67" s="12">
        <v>13</v>
      </c>
      <c r="B67" s="50"/>
      <c r="C67" s="25" t="s">
        <v>166</v>
      </c>
      <c r="D67" s="12" t="s">
        <v>167</v>
      </c>
      <c r="E67" s="25" t="s">
        <v>166</v>
      </c>
      <c r="F67" s="42" t="s">
        <v>168</v>
      </c>
      <c r="G67" s="26" t="s">
        <v>36</v>
      </c>
      <c r="H67" s="26" t="s">
        <v>83</v>
      </c>
      <c r="I67" s="25">
        <v>41</v>
      </c>
      <c r="J67" s="25">
        <v>31</v>
      </c>
      <c r="K67" s="25">
        <v>10</v>
      </c>
      <c r="L67" s="27">
        <v>3</v>
      </c>
      <c r="M67" s="36"/>
    </row>
    <row r="68" spans="1:13" s="3" customFormat="1" ht="42.75" customHeight="1">
      <c r="A68" s="12">
        <v>14</v>
      </c>
      <c r="B68" s="50"/>
      <c r="C68" s="12" t="s">
        <v>91</v>
      </c>
      <c r="D68" s="12" t="s">
        <v>135</v>
      </c>
      <c r="E68" s="25" t="s">
        <v>169</v>
      </c>
      <c r="F68" s="25" t="s">
        <v>55</v>
      </c>
      <c r="G68" s="26" t="s">
        <v>36</v>
      </c>
      <c r="H68" s="26" t="s">
        <v>83</v>
      </c>
      <c r="I68" s="25"/>
      <c r="J68" s="25"/>
      <c r="K68" s="25"/>
      <c r="L68" s="27">
        <v>3</v>
      </c>
      <c r="M68" s="36"/>
    </row>
    <row r="69" spans="1:13" s="3" customFormat="1" ht="39" customHeight="1">
      <c r="A69" s="12">
        <v>15</v>
      </c>
      <c r="B69" s="50"/>
      <c r="C69" s="12" t="s">
        <v>91</v>
      </c>
      <c r="D69" s="12" t="s">
        <v>140</v>
      </c>
      <c r="E69" s="25" t="s">
        <v>280</v>
      </c>
      <c r="F69" s="25" t="s">
        <v>55</v>
      </c>
      <c r="G69" s="26" t="s">
        <v>36</v>
      </c>
      <c r="H69" s="26" t="s">
        <v>83</v>
      </c>
      <c r="I69" s="25"/>
      <c r="J69" s="25"/>
      <c r="K69" s="25"/>
      <c r="L69" s="27">
        <v>3</v>
      </c>
      <c r="M69" s="36"/>
    </row>
    <row r="70" spans="1:13" s="3" customFormat="1" ht="32.25" customHeight="1">
      <c r="A70" s="12">
        <v>16</v>
      </c>
      <c r="B70" s="50"/>
      <c r="C70" s="12" t="s">
        <v>91</v>
      </c>
      <c r="D70" s="12" t="s">
        <v>170</v>
      </c>
      <c r="E70" s="25" t="s">
        <v>171</v>
      </c>
      <c r="F70" s="25" t="s">
        <v>55</v>
      </c>
      <c r="G70" s="26" t="s">
        <v>36</v>
      </c>
      <c r="H70" s="26" t="s">
        <v>83</v>
      </c>
      <c r="I70" s="25"/>
      <c r="J70" s="25"/>
      <c r="K70" s="25"/>
      <c r="L70" s="27">
        <v>4</v>
      </c>
      <c r="M70" s="37" t="s">
        <v>172</v>
      </c>
    </row>
    <row r="71" spans="1:13" s="3" customFormat="1" ht="32.25" customHeight="1">
      <c r="A71" s="12">
        <v>17</v>
      </c>
      <c r="B71" s="50"/>
      <c r="C71" s="12" t="s">
        <v>91</v>
      </c>
      <c r="D71" s="12" t="s">
        <v>173</v>
      </c>
      <c r="E71" s="25" t="s">
        <v>174</v>
      </c>
      <c r="F71" s="25" t="s">
        <v>91</v>
      </c>
      <c r="G71" s="26" t="s">
        <v>36</v>
      </c>
      <c r="H71" s="26" t="s">
        <v>83</v>
      </c>
      <c r="I71" s="25"/>
      <c r="J71" s="25"/>
      <c r="K71" s="25"/>
      <c r="L71" s="27">
        <v>2</v>
      </c>
      <c r="M71" s="36"/>
    </row>
    <row r="72" spans="1:13" s="3" customFormat="1" ht="32.25" customHeight="1">
      <c r="A72" s="12">
        <v>18</v>
      </c>
      <c r="B72" s="50"/>
      <c r="C72" s="12" t="s">
        <v>91</v>
      </c>
      <c r="D72" s="12" t="s">
        <v>175</v>
      </c>
      <c r="E72" s="25" t="s">
        <v>176</v>
      </c>
      <c r="F72" s="25" t="s">
        <v>91</v>
      </c>
      <c r="G72" s="26">
        <v>43160</v>
      </c>
      <c r="H72" s="26">
        <v>43344</v>
      </c>
      <c r="I72" s="25"/>
      <c r="J72" s="25"/>
      <c r="K72" s="25"/>
      <c r="L72" s="27">
        <v>2</v>
      </c>
      <c r="M72" s="36"/>
    </row>
    <row r="73" spans="1:13" s="3" customFormat="1" ht="32.25" customHeight="1">
      <c r="A73" s="12">
        <v>19</v>
      </c>
      <c r="B73" s="50"/>
      <c r="C73" s="12" t="s">
        <v>91</v>
      </c>
      <c r="D73" s="12" t="s">
        <v>143</v>
      </c>
      <c r="E73" s="25" t="s">
        <v>177</v>
      </c>
      <c r="F73" s="25" t="s">
        <v>91</v>
      </c>
      <c r="G73" s="26" t="s">
        <v>36</v>
      </c>
      <c r="H73" s="26" t="s">
        <v>83</v>
      </c>
      <c r="I73" s="25"/>
      <c r="J73" s="25"/>
      <c r="K73" s="25"/>
      <c r="L73" s="27">
        <v>3</v>
      </c>
      <c r="M73" s="36"/>
    </row>
    <row r="74" spans="1:13" s="3" customFormat="1" ht="45.75" customHeight="1">
      <c r="A74" s="12">
        <v>20</v>
      </c>
      <c r="B74" s="50"/>
      <c r="C74" s="12" t="s">
        <v>91</v>
      </c>
      <c r="D74" s="12" t="s">
        <v>143</v>
      </c>
      <c r="E74" s="25" t="s">
        <v>178</v>
      </c>
      <c r="F74" s="39" t="s">
        <v>179</v>
      </c>
      <c r="G74" s="26" t="s">
        <v>36</v>
      </c>
      <c r="H74" s="26" t="s">
        <v>83</v>
      </c>
      <c r="I74" s="25">
        <v>26</v>
      </c>
      <c r="J74" s="25">
        <v>16</v>
      </c>
      <c r="K74" s="25">
        <v>10</v>
      </c>
      <c r="L74" s="27">
        <v>4</v>
      </c>
      <c r="M74" s="36"/>
    </row>
    <row r="75" spans="1:13" s="3" customFormat="1" ht="45.75" customHeight="1">
      <c r="A75" s="12">
        <v>21</v>
      </c>
      <c r="B75" s="50" t="s">
        <v>300</v>
      </c>
      <c r="C75" s="12" t="s">
        <v>91</v>
      </c>
      <c r="D75" s="12" t="s">
        <v>146</v>
      </c>
      <c r="E75" s="25" t="s">
        <v>180</v>
      </c>
      <c r="F75" s="39" t="s">
        <v>181</v>
      </c>
      <c r="G75" s="26" t="s">
        <v>36</v>
      </c>
      <c r="H75" s="26" t="s">
        <v>83</v>
      </c>
      <c r="I75" s="25"/>
      <c r="J75" s="25"/>
      <c r="K75" s="25"/>
      <c r="L75" s="27">
        <v>0</v>
      </c>
      <c r="M75" s="36"/>
    </row>
    <row r="76" spans="1:13" s="3" customFormat="1" ht="33" customHeight="1">
      <c r="A76" s="12"/>
      <c r="B76" s="50"/>
      <c r="C76" s="52" t="s">
        <v>182</v>
      </c>
      <c r="D76" s="52"/>
      <c r="E76" s="52"/>
      <c r="F76" s="52"/>
      <c r="G76" s="52"/>
      <c r="H76" s="52"/>
      <c r="I76" s="52"/>
      <c r="J76" s="52"/>
      <c r="K76" s="52"/>
      <c r="L76" s="28">
        <v>142</v>
      </c>
      <c r="M76" s="36"/>
    </row>
    <row r="77" spans="1:13" s="3" customFormat="1" ht="43.5" customHeight="1">
      <c r="A77" s="12">
        <v>1</v>
      </c>
      <c r="B77" s="46" t="s">
        <v>183</v>
      </c>
      <c r="C77" s="12" t="s">
        <v>91</v>
      </c>
      <c r="D77" s="12" t="s">
        <v>184</v>
      </c>
      <c r="E77" s="25" t="s">
        <v>185</v>
      </c>
      <c r="F77" s="25" t="s">
        <v>186</v>
      </c>
      <c r="G77" s="26">
        <v>43040</v>
      </c>
      <c r="H77" s="26">
        <v>43070</v>
      </c>
      <c r="I77" s="25">
        <v>13.2</v>
      </c>
      <c r="J77" s="25">
        <v>3.2</v>
      </c>
      <c r="K77" s="25">
        <v>10</v>
      </c>
      <c r="L77" s="27">
        <v>5</v>
      </c>
      <c r="M77" s="36"/>
    </row>
    <row r="78" spans="1:13" s="3" customFormat="1" ht="39" customHeight="1">
      <c r="A78" s="12">
        <v>2</v>
      </c>
      <c r="B78" s="46"/>
      <c r="C78" s="12" t="s">
        <v>91</v>
      </c>
      <c r="D78" s="12" t="s">
        <v>184</v>
      </c>
      <c r="E78" s="25" t="s">
        <v>187</v>
      </c>
      <c r="F78" s="39" t="s">
        <v>188</v>
      </c>
      <c r="G78" s="14">
        <v>42917</v>
      </c>
      <c r="H78" s="14">
        <v>43040</v>
      </c>
      <c r="I78" s="12">
        <v>19.2</v>
      </c>
      <c r="J78" s="25">
        <v>9.1999999999999993</v>
      </c>
      <c r="K78" s="25">
        <v>10</v>
      </c>
      <c r="L78" s="27">
        <v>10</v>
      </c>
      <c r="M78" s="36"/>
    </row>
    <row r="79" spans="1:13" s="3" customFormat="1" ht="38.1" customHeight="1">
      <c r="A79" s="12">
        <v>3</v>
      </c>
      <c r="B79" s="46"/>
      <c r="C79" s="12" t="s">
        <v>74</v>
      </c>
      <c r="D79" s="25" t="s">
        <v>189</v>
      </c>
      <c r="E79" s="12" t="s">
        <v>190</v>
      </c>
      <c r="F79" s="25" t="s">
        <v>191</v>
      </c>
      <c r="G79" s="14">
        <v>43009</v>
      </c>
      <c r="H79" s="14">
        <v>43070</v>
      </c>
      <c r="I79" s="25">
        <v>14.3</v>
      </c>
      <c r="J79" s="25">
        <v>4.3</v>
      </c>
      <c r="K79" s="25">
        <v>10</v>
      </c>
      <c r="L79" s="27">
        <v>10</v>
      </c>
      <c r="M79" s="36"/>
    </row>
    <row r="80" spans="1:13" s="3" customFormat="1" ht="41.1" customHeight="1">
      <c r="A80" s="12">
        <v>4</v>
      </c>
      <c r="B80" s="46"/>
      <c r="C80" s="12" t="s">
        <v>91</v>
      </c>
      <c r="D80" s="25" t="s">
        <v>192</v>
      </c>
      <c r="E80" s="12" t="s">
        <v>281</v>
      </c>
      <c r="F80" s="42" t="s">
        <v>193</v>
      </c>
      <c r="G80" s="14">
        <v>43009</v>
      </c>
      <c r="H80" s="14">
        <v>43070</v>
      </c>
      <c r="I80" s="25">
        <v>50</v>
      </c>
      <c r="J80" s="25">
        <v>20</v>
      </c>
      <c r="K80" s="25">
        <v>30</v>
      </c>
      <c r="L80" s="27">
        <v>2</v>
      </c>
      <c r="M80" s="36"/>
    </row>
    <row r="81" spans="1:13" s="3" customFormat="1" ht="35.25" customHeight="1">
      <c r="A81" s="12">
        <v>5</v>
      </c>
      <c r="B81" s="46"/>
      <c r="C81" s="12" t="s">
        <v>91</v>
      </c>
      <c r="D81" s="25" t="s">
        <v>194</v>
      </c>
      <c r="E81" s="25" t="s">
        <v>195</v>
      </c>
      <c r="F81" s="42" t="s">
        <v>196</v>
      </c>
      <c r="G81" s="26">
        <v>42917</v>
      </c>
      <c r="H81" s="26">
        <v>42979</v>
      </c>
      <c r="I81" s="25">
        <v>22.6</v>
      </c>
      <c r="J81" s="25">
        <v>7.6</v>
      </c>
      <c r="K81" s="12">
        <v>15</v>
      </c>
      <c r="L81" s="13">
        <v>10</v>
      </c>
      <c r="M81" s="36"/>
    </row>
    <row r="82" spans="1:13" s="3" customFormat="1" ht="33.75" customHeight="1">
      <c r="A82" s="12">
        <v>6</v>
      </c>
      <c r="B82" s="46"/>
      <c r="C82" s="12" t="s">
        <v>91</v>
      </c>
      <c r="D82" s="12" t="s">
        <v>184</v>
      </c>
      <c r="E82" s="25" t="s">
        <v>197</v>
      </c>
      <c r="F82" s="25" t="s">
        <v>55</v>
      </c>
      <c r="G82" s="26" t="s">
        <v>36</v>
      </c>
      <c r="H82" s="26" t="s">
        <v>83</v>
      </c>
      <c r="I82" s="25"/>
      <c r="J82" s="25"/>
      <c r="K82" s="12"/>
      <c r="L82" s="13">
        <v>5</v>
      </c>
      <c r="M82" s="36"/>
    </row>
    <row r="83" spans="1:13" s="3" customFormat="1" ht="33.75" customHeight="1">
      <c r="A83" s="12">
        <v>7</v>
      </c>
      <c r="B83" s="46"/>
      <c r="C83" s="12" t="s">
        <v>91</v>
      </c>
      <c r="D83" s="25" t="s">
        <v>198</v>
      </c>
      <c r="E83" s="25" t="s">
        <v>199</v>
      </c>
      <c r="F83" s="25" t="s">
        <v>200</v>
      </c>
      <c r="G83" s="26" t="s">
        <v>36</v>
      </c>
      <c r="H83" s="26" t="s">
        <v>83</v>
      </c>
      <c r="I83" s="25"/>
      <c r="J83" s="25"/>
      <c r="K83" s="12"/>
      <c r="L83" s="13">
        <v>10</v>
      </c>
      <c r="M83" s="36"/>
    </row>
    <row r="84" spans="1:13" s="3" customFormat="1" ht="38.1" customHeight="1">
      <c r="A84" s="12">
        <v>8</v>
      </c>
      <c r="B84" s="46"/>
      <c r="C84" s="12" t="s">
        <v>91</v>
      </c>
      <c r="D84" s="25" t="s">
        <v>201</v>
      </c>
      <c r="E84" s="25" t="s">
        <v>282</v>
      </c>
      <c r="F84" s="25" t="s">
        <v>202</v>
      </c>
      <c r="G84" s="26" t="s">
        <v>36</v>
      </c>
      <c r="H84" s="26" t="s">
        <v>83</v>
      </c>
      <c r="I84" s="25"/>
      <c r="J84" s="25"/>
      <c r="K84" s="12"/>
      <c r="L84" s="13">
        <v>2</v>
      </c>
      <c r="M84" s="36"/>
    </row>
    <row r="85" spans="1:13" s="3" customFormat="1" ht="31.5" customHeight="1">
      <c r="A85" s="12">
        <v>9</v>
      </c>
      <c r="B85" s="46"/>
      <c r="C85" s="12" t="s">
        <v>91</v>
      </c>
      <c r="D85" s="25" t="s">
        <v>203</v>
      </c>
      <c r="E85" s="25" t="s">
        <v>204</v>
      </c>
      <c r="F85" s="25" t="s">
        <v>55</v>
      </c>
      <c r="G85" s="26" t="s">
        <v>36</v>
      </c>
      <c r="H85" s="26" t="s">
        <v>83</v>
      </c>
      <c r="I85" s="25"/>
      <c r="J85" s="25"/>
      <c r="K85" s="12"/>
      <c r="L85" s="13">
        <v>3</v>
      </c>
      <c r="M85" s="36"/>
    </row>
    <row r="86" spans="1:13" s="3" customFormat="1" ht="31.5" customHeight="1">
      <c r="A86" s="12">
        <v>10</v>
      </c>
      <c r="B86" s="46"/>
      <c r="C86" s="12" t="s">
        <v>91</v>
      </c>
      <c r="D86" s="25" t="s">
        <v>201</v>
      </c>
      <c r="E86" s="25" t="s">
        <v>205</v>
      </c>
      <c r="F86" s="25" t="s">
        <v>74</v>
      </c>
      <c r="G86" s="26" t="s">
        <v>36</v>
      </c>
      <c r="H86" s="26" t="s">
        <v>83</v>
      </c>
      <c r="I86" s="25"/>
      <c r="J86" s="25"/>
      <c r="K86" s="12"/>
      <c r="L86" s="13">
        <v>10</v>
      </c>
      <c r="M86" s="36"/>
    </row>
    <row r="87" spans="1:13" s="3" customFormat="1" ht="33" customHeight="1">
      <c r="A87" s="12"/>
      <c r="B87" s="46"/>
      <c r="C87" s="52" t="s">
        <v>206</v>
      </c>
      <c r="D87" s="52"/>
      <c r="E87" s="52"/>
      <c r="F87" s="52"/>
      <c r="G87" s="52"/>
      <c r="H87" s="52"/>
      <c r="I87" s="52"/>
      <c r="J87" s="52"/>
      <c r="K87" s="52"/>
      <c r="L87" s="11">
        <v>67</v>
      </c>
      <c r="M87" s="36"/>
    </row>
    <row r="88" spans="1:13" s="3" customFormat="1" ht="33" customHeight="1">
      <c r="A88" s="12">
        <v>1</v>
      </c>
      <c r="B88" s="51" t="s">
        <v>207</v>
      </c>
      <c r="C88" s="12" t="s">
        <v>91</v>
      </c>
      <c r="D88" s="25" t="s">
        <v>208</v>
      </c>
      <c r="E88" s="25" t="s">
        <v>209</v>
      </c>
      <c r="F88" s="39" t="s">
        <v>210</v>
      </c>
      <c r="G88" s="29">
        <v>43101</v>
      </c>
      <c r="H88" s="29">
        <v>43191</v>
      </c>
      <c r="I88" s="12">
        <v>100</v>
      </c>
      <c r="J88" s="12">
        <v>40</v>
      </c>
      <c r="K88" s="12">
        <v>60</v>
      </c>
      <c r="L88" s="13">
        <v>5</v>
      </c>
      <c r="M88" s="36"/>
    </row>
    <row r="89" spans="1:13" s="3" customFormat="1" ht="33" customHeight="1">
      <c r="A89" s="12">
        <v>2</v>
      </c>
      <c r="B89" s="51"/>
      <c r="C89" s="12" t="s">
        <v>91</v>
      </c>
      <c r="D89" s="25" t="s">
        <v>208</v>
      </c>
      <c r="E89" s="25" t="s">
        <v>211</v>
      </c>
      <c r="F89" s="39" t="s">
        <v>212</v>
      </c>
      <c r="G89" s="29">
        <v>43101</v>
      </c>
      <c r="H89" s="29">
        <v>43191</v>
      </c>
      <c r="I89" s="12">
        <v>99.6</v>
      </c>
      <c r="J89" s="12">
        <v>39.6</v>
      </c>
      <c r="K89" s="12">
        <v>60</v>
      </c>
      <c r="L89" s="13">
        <v>5</v>
      </c>
      <c r="M89" s="36"/>
    </row>
    <row r="90" spans="1:13" s="3" customFormat="1" ht="33" customHeight="1">
      <c r="A90" s="12">
        <v>3</v>
      </c>
      <c r="B90" s="51"/>
      <c r="C90" s="12" t="s">
        <v>91</v>
      </c>
      <c r="D90" s="25" t="s">
        <v>213</v>
      </c>
      <c r="E90" s="25" t="s">
        <v>214</v>
      </c>
      <c r="F90" s="12" t="s">
        <v>215</v>
      </c>
      <c r="G90" s="26" t="s">
        <v>36</v>
      </c>
      <c r="H90" s="26" t="s">
        <v>83</v>
      </c>
      <c r="I90" s="12"/>
      <c r="J90" s="12"/>
      <c r="K90" s="12"/>
      <c r="L90" s="13">
        <v>3</v>
      </c>
      <c r="M90" s="36"/>
    </row>
    <row r="91" spans="1:13" s="3" customFormat="1" ht="33" customHeight="1">
      <c r="A91" s="12">
        <v>4</v>
      </c>
      <c r="B91" s="51"/>
      <c r="C91" s="12" t="s">
        <v>91</v>
      </c>
      <c r="D91" s="25" t="s">
        <v>216</v>
      </c>
      <c r="E91" s="25" t="s">
        <v>217</v>
      </c>
      <c r="F91" s="39" t="s">
        <v>218</v>
      </c>
      <c r="G91" s="29">
        <v>43040</v>
      </c>
      <c r="H91" s="29">
        <v>43101</v>
      </c>
      <c r="I91" s="12">
        <v>21.6</v>
      </c>
      <c r="J91" s="12">
        <v>11.6</v>
      </c>
      <c r="K91" s="12">
        <v>10</v>
      </c>
      <c r="L91" s="13">
        <v>3</v>
      </c>
      <c r="M91" s="36"/>
    </row>
    <row r="92" spans="1:13" s="3" customFormat="1" ht="30.75" customHeight="1">
      <c r="A92" s="12">
        <v>5</v>
      </c>
      <c r="B92" s="51"/>
      <c r="C92" s="12" t="s">
        <v>91</v>
      </c>
      <c r="D92" s="25" t="s">
        <v>219</v>
      </c>
      <c r="E92" s="25" t="s">
        <v>220</v>
      </c>
      <c r="F92" s="25" t="s">
        <v>55</v>
      </c>
      <c r="G92" s="26" t="s">
        <v>36</v>
      </c>
      <c r="H92" s="26" t="s">
        <v>83</v>
      </c>
      <c r="I92" s="12"/>
      <c r="J92" s="12"/>
      <c r="K92" s="12"/>
      <c r="L92" s="13">
        <v>20</v>
      </c>
      <c r="M92" s="36"/>
    </row>
    <row r="93" spans="1:13" s="3" customFormat="1" ht="30.75" customHeight="1">
      <c r="A93" s="12">
        <v>6</v>
      </c>
      <c r="B93" s="51"/>
      <c r="C93" s="12" t="s">
        <v>91</v>
      </c>
      <c r="D93" s="25" t="s">
        <v>221</v>
      </c>
      <c r="E93" s="25" t="s">
        <v>222</v>
      </c>
      <c r="F93" s="25" t="s">
        <v>223</v>
      </c>
      <c r="G93" s="26" t="s">
        <v>36</v>
      </c>
      <c r="H93" s="26" t="s">
        <v>83</v>
      </c>
      <c r="I93" s="12"/>
      <c r="J93" s="12"/>
      <c r="K93" s="12"/>
      <c r="L93" s="13">
        <v>2</v>
      </c>
      <c r="M93" s="36"/>
    </row>
    <row r="94" spans="1:13" s="3" customFormat="1" ht="30.75" customHeight="1">
      <c r="A94" s="12">
        <v>7</v>
      </c>
      <c r="B94" s="51"/>
      <c r="C94" s="12" t="s">
        <v>91</v>
      </c>
      <c r="D94" s="25" t="s">
        <v>224</v>
      </c>
      <c r="E94" s="25" t="s">
        <v>225</v>
      </c>
      <c r="F94" s="25" t="s">
        <v>91</v>
      </c>
      <c r="G94" s="26" t="s">
        <v>36</v>
      </c>
      <c r="H94" s="26" t="s">
        <v>83</v>
      </c>
      <c r="I94" s="12"/>
      <c r="J94" s="12"/>
      <c r="K94" s="12"/>
      <c r="L94" s="13">
        <v>3</v>
      </c>
      <c r="M94" s="36"/>
    </row>
    <row r="95" spans="1:13" s="3" customFormat="1" ht="30.95" customHeight="1">
      <c r="A95" s="12"/>
      <c r="B95" s="51"/>
      <c r="C95" s="52" t="s">
        <v>226</v>
      </c>
      <c r="D95" s="52"/>
      <c r="E95" s="52"/>
      <c r="F95" s="52"/>
      <c r="G95" s="52"/>
      <c r="H95" s="52"/>
      <c r="I95" s="52"/>
      <c r="J95" s="52"/>
      <c r="K95" s="52"/>
      <c r="L95" s="11">
        <v>41</v>
      </c>
      <c r="M95" s="36"/>
    </row>
    <row r="96" spans="1:13" s="3" customFormat="1" ht="36" customHeight="1">
      <c r="A96" s="12">
        <v>1</v>
      </c>
      <c r="B96" s="51" t="s">
        <v>227</v>
      </c>
      <c r="C96" s="12" t="s">
        <v>91</v>
      </c>
      <c r="D96" s="25" t="s">
        <v>228</v>
      </c>
      <c r="E96" s="25" t="s">
        <v>229</v>
      </c>
      <c r="F96" s="42" t="s">
        <v>230</v>
      </c>
      <c r="G96" s="26">
        <v>43040</v>
      </c>
      <c r="H96" s="26">
        <v>43070</v>
      </c>
      <c r="I96" s="25">
        <v>23</v>
      </c>
      <c r="J96" s="25">
        <v>3</v>
      </c>
      <c r="K96" s="25">
        <v>20</v>
      </c>
      <c r="L96" s="28">
        <v>5</v>
      </c>
      <c r="M96" s="36"/>
    </row>
    <row r="97" spans="1:13" s="3" customFormat="1" ht="30.95" customHeight="1">
      <c r="A97" s="12"/>
      <c r="B97" s="51"/>
      <c r="C97" s="52" t="s">
        <v>231</v>
      </c>
      <c r="D97" s="52"/>
      <c r="E97" s="52"/>
      <c r="F97" s="52"/>
      <c r="G97" s="52"/>
      <c r="H97" s="52"/>
      <c r="I97" s="52"/>
      <c r="J97" s="52"/>
      <c r="K97" s="52"/>
      <c r="L97" s="28">
        <v>5</v>
      </c>
      <c r="M97" s="36"/>
    </row>
    <row r="98" spans="1:13" s="3" customFormat="1" ht="44.25" customHeight="1">
      <c r="A98" s="12">
        <v>1</v>
      </c>
      <c r="B98" s="46" t="s">
        <v>301</v>
      </c>
      <c r="C98" s="12" t="s">
        <v>91</v>
      </c>
      <c r="D98" s="25" t="s">
        <v>232</v>
      </c>
      <c r="E98" s="25" t="s">
        <v>233</v>
      </c>
      <c r="F98" s="42" t="s">
        <v>234</v>
      </c>
      <c r="G98" s="26">
        <v>42917</v>
      </c>
      <c r="H98" s="26">
        <v>43040</v>
      </c>
      <c r="I98" s="25">
        <v>69.7</v>
      </c>
      <c r="J98" s="25">
        <v>49.7</v>
      </c>
      <c r="K98" s="25">
        <v>20</v>
      </c>
      <c r="L98" s="27">
        <v>20</v>
      </c>
      <c r="M98" s="36"/>
    </row>
    <row r="99" spans="1:13" s="3" customFormat="1" ht="57" customHeight="1">
      <c r="A99" s="12">
        <v>2</v>
      </c>
      <c r="B99" s="46"/>
      <c r="C99" s="12" t="s">
        <v>91</v>
      </c>
      <c r="D99" s="25" t="s">
        <v>235</v>
      </c>
      <c r="E99" s="25" t="s">
        <v>236</v>
      </c>
      <c r="F99" s="42" t="s">
        <v>237</v>
      </c>
      <c r="G99" s="26">
        <v>42736</v>
      </c>
      <c r="H99" s="26">
        <v>43435</v>
      </c>
      <c r="I99" s="25">
        <v>147.96</v>
      </c>
      <c r="J99" s="25">
        <v>97.96</v>
      </c>
      <c r="K99" s="25">
        <v>50</v>
      </c>
      <c r="L99" s="27">
        <v>4</v>
      </c>
      <c r="M99" s="36"/>
    </row>
    <row r="100" spans="1:13" s="3" customFormat="1" ht="63.75" customHeight="1">
      <c r="A100" s="12">
        <v>3</v>
      </c>
      <c r="B100" s="46"/>
      <c r="C100" s="12" t="s">
        <v>91</v>
      </c>
      <c r="D100" s="25" t="s">
        <v>235</v>
      </c>
      <c r="E100" s="25" t="s">
        <v>238</v>
      </c>
      <c r="F100" s="42" t="s">
        <v>239</v>
      </c>
      <c r="G100" s="26">
        <v>43070</v>
      </c>
      <c r="H100" s="26">
        <v>43101</v>
      </c>
      <c r="I100" s="25">
        <v>78.790000000000006</v>
      </c>
      <c r="J100" s="25">
        <v>58.79</v>
      </c>
      <c r="K100" s="25">
        <v>20</v>
      </c>
      <c r="L100" s="27">
        <v>5</v>
      </c>
      <c r="M100" s="36"/>
    </row>
    <row r="101" spans="1:13" s="3" customFormat="1" ht="57.75" customHeight="1">
      <c r="A101" s="12">
        <v>4</v>
      </c>
      <c r="B101" s="46" t="s">
        <v>301</v>
      </c>
      <c r="C101" s="25" t="s">
        <v>23</v>
      </c>
      <c r="D101" s="25" t="s">
        <v>240</v>
      </c>
      <c r="E101" s="25" t="s">
        <v>241</v>
      </c>
      <c r="F101" s="42" t="s">
        <v>242</v>
      </c>
      <c r="G101" s="30">
        <v>42736</v>
      </c>
      <c r="H101" s="30">
        <v>43252</v>
      </c>
      <c r="I101" s="31">
        <v>550</v>
      </c>
      <c r="J101" s="31">
        <v>450</v>
      </c>
      <c r="K101" s="31">
        <v>100</v>
      </c>
      <c r="L101" s="27">
        <v>15</v>
      </c>
      <c r="M101" s="36"/>
    </row>
    <row r="102" spans="1:13" s="3" customFormat="1" ht="45.75" customHeight="1">
      <c r="A102" s="12">
        <v>5</v>
      </c>
      <c r="B102" s="46"/>
      <c r="C102" s="12" t="s">
        <v>91</v>
      </c>
      <c r="D102" s="25" t="s">
        <v>243</v>
      </c>
      <c r="E102" s="25" t="s">
        <v>244</v>
      </c>
      <c r="F102" s="42" t="s">
        <v>245</v>
      </c>
      <c r="G102" s="14">
        <v>43040</v>
      </c>
      <c r="H102" s="14">
        <v>43070</v>
      </c>
      <c r="I102" s="12">
        <v>82.76</v>
      </c>
      <c r="J102" s="12">
        <v>22.76</v>
      </c>
      <c r="K102" s="12">
        <v>60</v>
      </c>
      <c r="L102" s="27">
        <v>5</v>
      </c>
      <c r="M102" s="36"/>
    </row>
    <row r="103" spans="1:13" s="3" customFormat="1" ht="30" customHeight="1">
      <c r="A103" s="12">
        <v>6</v>
      </c>
      <c r="B103" s="46"/>
      <c r="C103" s="12" t="s">
        <v>91</v>
      </c>
      <c r="D103" s="25" t="s">
        <v>283</v>
      </c>
      <c r="E103" s="25" t="s">
        <v>246</v>
      </c>
      <c r="F103" s="25" t="s">
        <v>74</v>
      </c>
      <c r="G103" s="26">
        <v>42948</v>
      </c>
      <c r="H103" s="26">
        <v>43221</v>
      </c>
      <c r="I103" s="12">
        <v>25</v>
      </c>
      <c r="J103" s="12">
        <v>15</v>
      </c>
      <c r="K103" s="12">
        <v>10</v>
      </c>
      <c r="L103" s="27">
        <v>2</v>
      </c>
      <c r="M103" s="36"/>
    </row>
    <row r="104" spans="1:13" s="3" customFormat="1" ht="30" customHeight="1">
      <c r="A104" s="12">
        <v>7</v>
      </c>
      <c r="B104" s="46"/>
      <c r="C104" s="12" t="s">
        <v>91</v>
      </c>
      <c r="D104" s="25" t="s">
        <v>284</v>
      </c>
      <c r="E104" s="25" t="s">
        <v>247</v>
      </c>
      <c r="F104" s="25" t="s">
        <v>74</v>
      </c>
      <c r="G104" s="26">
        <v>43009</v>
      </c>
      <c r="H104" s="26">
        <v>43344</v>
      </c>
      <c r="I104" s="12">
        <v>30</v>
      </c>
      <c r="J104" s="12">
        <v>20</v>
      </c>
      <c r="K104" s="12">
        <v>10</v>
      </c>
      <c r="L104" s="27">
        <v>2</v>
      </c>
      <c r="M104" s="36"/>
    </row>
    <row r="105" spans="1:13" s="3" customFormat="1" ht="47.25" customHeight="1">
      <c r="A105" s="12">
        <v>8</v>
      </c>
      <c r="B105" s="46"/>
      <c r="C105" s="12" t="s">
        <v>91</v>
      </c>
      <c r="D105" s="25" t="s">
        <v>285</v>
      </c>
      <c r="E105" s="25" t="s">
        <v>248</v>
      </c>
      <c r="F105" s="39" t="s">
        <v>249</v>
      </c>
      <c r="G105" s="14">
        <v>43070</v>
      </c>
      <c r="H105" s="14">
        <v>43101</v>
      </c>
      <c r="I105" s="12">
        <v>80.22</v>
      </c>
      <c r="J105" s="12">
        <v>60.22</v>
      </c>
      <c r="K105" s="12">
        <v>20</v>
      </c>
      <c r="L105" s="27">
        <v>3</v>
      </c>
      <c r="M105" s="36"/>
    </row>
    <row r="106" spans="1:13" s="3" customFormat="1" ht="39.75" customHeight="1">
      <c r="A106" s="12">
        <v>9</v>
      </c>
      <c r="B106" s="46"/>
      <c r="C106" s="12" t="s">
        <v>91</v>
      </c>
      <c r="D106" s="25" t="s">
        <v>286</v>
      </c>
      <c r="E106" s="25" t="s">
        <v>250</v>
      </c>
      <c r="F106" s="25" t="s">
        <v>74</v>
      </c>
      <c r="G106" s="26" t="s">
        <v>36</v>
      </c>
      <c r="H106" s="26" t="s">
        <v>83</v>
      </c>
      <c r="I106" s="12"/>
      <c r="J106" s="12"/>
      <c r="K106" s="12"/>
      <c r="L106" s="27">
        <v>3</v>
      </c>
      <c r="M106" s="36"/>
    </row>
    <row r="107" spans="1:13" s="3" customFormat="1" ht="33" customHeight="1">
      <c r="A107" s="12"/>
      <c r="B107" s="46"/>
      <c r="C107" s="52" t="s">
        <v>287</v>
      </c>
      <c r="D107" s="52"/>
      <c r="E107" s="52"/>
      <c r="F107" s="52"/>
      <c r="G107" s="52"/>
      <c r="H107" s="52"/>
      <c r="I107" s="52"/>
      <c r="J107" s="52"/>
      <c r="K107" s="52"/>
      <c r="L107" s="28">
        <v>59</v>
      </c>
      <c r="M107" s="36"/>
    </row>
    <row r="108" spans="1:13" s="4" customFormat="1" ht="29.1" customHeight="1">
      <c r="A108" s="47" t="s">
        <v>251</v>
      </c>
      <c r="B108" s="47"/>
      <c r="C108" s="47"/>
      <c r="D108" s="47"/>
      <c r="E108" s="47"/>
      <c r="F108" s="47"/>
      <c r="G108" s="47"/>
      <c r="H108" s="47"/>
      <c r="I108" s="33">
        <f>SUM(I6:I105)</f>
        <v>13435.94</v>
      </c>
      <c r="J108" s="33">
        <f>SUM(J6:J105)</f>
        <v>9546.8487999999998</v>
      </c>
      <c r="K108" s="33">
        <f>SUM(K6:K105)</f>
        <v>3889.09</v>
      </c>
      <c r="L108" s="33">
        <f>SUM(L15+L21+L26+L31+L35+L37+L41+L43+L54+L76+L87+L95+L97+L107)</f>
        <v>1390</v>
      </c>
      <c r="M108" s="38"/>
    </row>
    <row r="109" spans="1:13" ht="21" customHeight="1">
      <c r="A109" s="8"/>
    </row>
  </sheetData>
  <mergeCells count="40">
    <mergeCell ref="C35:K35"/>
    <mergeCell ref="C37:K37"/>
    <mergeCell ref="C41:K41"/>
    <mergeCell ref="C43:K43"/>
    <mergeCell ref="A1:B1"/>
    <mergeCell ref="L3:M3"/>
    <mergeCell ref="C54:K54"/>
    <mergeCell ref="A2:M2"/>
    <mergeCell ref="C15:K15"/>
    <mergeCell ref="C21:K21"/>
    <mergeCell ref="C26:K26"/>
    <mergeCell ref="C31:K31"/>
    <mergeCell ref="B22:B26"/>
    <mergeCell ref="C76:K76"/>
    <mergeCell ref="C87:K87"/>
    <mergeCell ref="C95:K95"/>
    <mergeCell ref="C97:K97"/>
    <mergeCell ref="C107:K107"/>
    <mergeCell ref="B77:B87"/>
    <mergeCell ref="B96:B97"/>
    <mergeCell ref="B98:B100"/>
    <mergeCell ref="B36:B37"/>
    <mergeCell ref="B44:B49"/>
    <mergeCell ref="B32:B35"/>
    <mergeCell ref="B42:B43"/>
    <mergeCell ref="B88:B95"/>
    <mergeCell ref="B50:B54"/>
    <mergeCell ref="B55:B62"/>
    <mergeCell ref="B63:B74"/>
    <mergeCell ref="B75:B76"/>
    <mergeCell ref="B101:B107"/>
    <mergeCell ref="A108:H108"/>
    <mergeCell ref="B5:B10"/>
    <mergeCell ref="B11:B15"/>
    <mergeCell ref="B16:B18"/>
    <mergeCell ref="B19:B21"/>
    <mergeCell ref="B27:B28"/>
    <mergeCell ref="B29:B31"/>
    <mergeCell ref="B38:B39"/>
    <mergeCell ref="B40:B41"/>
  </mergeCells>
  <phoneticPr fontId="3" type="noConversion"/>
  <printOptions horizontalCentered="1"/>
  <pageMargins left="0.51181102362204722" right="0.51181102362204722" top="0.59055118110236227" bottom="0.46" header="0.51181102362204722" footer="0.34"/>
  <pageSetup paperSize="9" scale="98" orientation="landscape" r:id="rId1"/>
  <headerFooter>
    <oddFooter>&amp;C&amp;10第 &amp;P 页</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定稿（无备注）</vt:lpstr>
      <vt:lpstr>'定稿（无备注）'!Print_Area</vt:lpstr>
      <vt:lpstr>'定稿（无备注）'!Print_Titles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2017-12-29T08:58:11Z</cp:lastPrinted>
  <dcterms:created xsi:type="dcterms:W3CDTF">2017-12-18T06:38:00Z</dcterms:created>
  <dcterms:modified xsi:type="dcterms:W3CDTF">2017-12-29T08:58:15Z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