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2750" activeTab="1"/>
  </bookViews>
  <sheets>
    <sheet name="汇总表" sheetId="5" r:id="rId1"/>
    <sheet name="明细表" sheetId="1" r:id="rId2"/>
  </sheets>
  <definedNames>
    <definedName name="_xlnm.Print_Area" localSheetId="1">明细表!$A$1:$H$115</definedName>
  </definedNames>
  <calcPr calcId="144525"/>
</workbook>
</file>

<file path=xl/sharedStrings.xml><?xml version="1.0" encoding="utf-8"?>
<sst xmlns="http://schemas.openxmlformats.org/spreadsheetml/2006/main" count="223" uniqueCount="127">
  <si>
    <t>附件1</t>
  </si>
  <si>
    <t>岳阳市2023年度市级新型工业化引导专项资金（促进数字经济和
中小企业发展项目）汇总表</t>
  </si>
  <si>
    <t>单位：万元</t>
  </si>
  <si>
    <t>序号</t>
  </si>
  <si>
    <t>拨付单位</t>
  </si>
  <si>
    <t>合计</t>
  </si>
  <si>
    <t>项目类别及金额</t>
  </si>
  <si>
    <t>自愿性清洁</t>
  </si>
  <si>
    <t>两化贯标</t>
  </si>
  <si>
    <t>上云上平台</t>
  </si>
  <si>
    <t>数字新基建</t>
  </si>
  <si>
    <t>“三化”重点</t>
  </si>
  <si>
    <t>合  计</t>
  </si>
  <si>
    <t>岳阳楼区</t>
  </si>
  <si>
    <t>经济技术开发区</t>
  </si>
  <si>
    <t>城陵矶新港区</t>
  </si>
  <si>
    <t>云溪区</t>
  </si>
  <si>
    <t>君山区</t>
  </si>
  <si>
    <t>汩罗市</t>
  </si>
  <si>
    <t>临湘市</t>
  </si>
  <si>
    <t>湘阴县</t>
  </si>
  <si>
    <t>平江县</t>
  </si>
  <si>
    <t>华容县</t>
  </si>
  <si>
    <t>岳阳县</t>
  </si>
  <si>
    <t>附件2</t>
  </si>
  <si>
    <t>岳阳市2023年度市级新型工业化引导专项资金（促进数字经济和中小企业发展项目）明细表</t>
  </si>
  <si>
    <t>奖励项目</t>
  </si>
  <si>
    <t>县市区</t>
  </si>
  <si>
    <t>企业名称</t>
  </si>
  <si>
    <t>两化融合评定等级</t>
  </si>
  <si>
    <t>安排资金</t>
  </si>
  <si>
    <t>政府收支分类科目</t>
  </si>
  <si>
    <t>支出功能科目</t>
  </si>
  <si>
    <t>政府预算经济科目</t>
  </si>
  <si>
    <t>2023年自愿性清洁生产审核项目</t>
  </si>
  <si>
    <t>岳阳林纸股份有限公司岳阳分公司</t>
  </si>
  <si>
    <t>湖南上派新村料有限公司</t>
  </si>
  <si>
    <t>湖南庆胜新能源科技有限公司</t>
  </si>
  <si>
    <t>远大可建科技有限公司</t>
  </si>
  <si>
    <t>湖南福尔程环保科技有限公司</t>
  </si>
  <si>
    <t>湖南省十三村食品有限公司</t>
  </si>
  <si>
    <t xml:space="preserve">平江县 </t>
  </si>
  <si>
    <t>湖南瑞斯新材料科技有限公司</t>
  </si>
  <si>
    <t>平江县华众新材料科技有限公司</t>
  </si>
  <si>
    <t>湖南荣泰新材料科技有限公司</t>
  </si>
  <si>
    <t>湖南睿达云母新材料有限公司</t>
  </si>
  <si>
    <t>湖南金凤凰建材家居集成科技有限公司</t>
  </si>
  <si>
    <t xml:space="preserve">经济技术开发区 </t>
  </si>
  <si>
    <t>湖南中科电气股份有限公司</t>
  </si>
  <si>
    <t>岳阳新华达制药有限公司</t>
  </si>
  <si>
    <t>湖南成成油化科技股份有限公司</t>
  </si>
  <si>
    <t>湖南淳湘农林科技有限公司</t>
  </si>
  <si>
    <t>小计</t>
  </si>
  <si>
    <t>2023年两化贯标项目</t>
  </si>
  <si>
    <t>湖南省高圣生物科技股份有限公司</t>
  </si>
  <si>
    <t>A</t>
  </si>
  <si>
    <t>湖南省池海浮标钓具有限公司</t>
  </si>
  <si>
    <t>湖南龙窖山农业生态股份有限公司</t>
  </si>
  <si>
    <t>湖南维摩新材料有限公司</t>
  </si>
  <si>
    <t>湖南君乐米业有限公司</t>
  </si>
  <si>
    <t>湖南欣荣高新材料股份有限公司</t>
  </si>
  <si>
    <t>湖南海鳌鱼具有限公司</t>
  </si>
  <si>
    <t>临湘市东泰饲料机械有限公司</t>
  </si>
  <si>
    <t>湖南东祥油脂股份有限公司</t>
  </si>
  <si>
    <t>岳阳振兴中顺新材料科技股份有限公司</t>
  </si>
  <si>
    <t>岳阳昌德新材料有限公司</t>
  </si>
  <si>
    <t>湖南康润药业股份有限公司</t>
  </si>
  <si>
    <t>湖南科伦制药有限公司</t>
  </si>
  <si>
    <t>AAA</t>
  </si>
  <si>
    <r>
      <t>岳阳慧</t>
    </r>
    <r>
      <rPr>
        <sz val="10"/>
        <color theme="1"/>
        <rFont val="宋体"/>
        <charset val="134"/>
      </rPr>
      <t>璟</t>
    </r>
    <r>
      <rPr>
        <sz val="10"/>
        <color theme="1"/>
        <rFont val="仿宋_GB2312"/>
        <charset val="134"/>
      </rPr>
      <t>新材料科技有限公司</t>
    </r>
  </si>
  <si>
    <t>湖南大科激光有限公司</t>
  </si>
  <si>
    <t>湖南裕同印刷包装有限公司</t>
  </si>
  <si>
    <t>AA</t>
  </si>
  <si>
    <t>湖南金诺动力设备制造有限公司</t>
  </si>
  <si>
    <t>湖南凯博杭萧建筑科技股份有限公司</t>
  </si>
  <si>
    <t xml:space="preserve"> 湖南沁峰机器人有限公司  </t>
  </si>
  <si>
    <t>湖南科力嘉纺织股份有限公司</t>
  </si>
  <si>
    <t>汨罗市</t>
  </si>
  <si>
    <t>湖南龙智新材料科技有限公司</t>
  </si>
  <si>
    <t>汨罗振升铝业科技有限公司</t>
  </si>
  <si>
    <t>湖南展卓新材料科技有限公司</t>
  </si>
  <si>
    <t>湖南三兴精密工业股份有限公司</t>
  </si>
  <si>
    <t>湖南中立智能科技有限公司</t>
  </si>
  <si>
    <t>湖南给力达电子有限公司</t>
  </si>
  <si>
    <t>湖南屈原酒业有限公司</t>
  </si>
  <si>
    <t>湖南西鼎新材料有限公司</t>
  </si>
  <si>
    <t>湖南优冠体育材料有限公司</t>
  </si>
  <si>
    <t>湖南同和新材料有限公司</t>
  </si>
  <si>
    <t>汨罗市立德有色金属有限公司</t>
  </si>
  <si>
    <t>湖南九喜科技股份有限公司</t>
  </si>
  <si>
    <t>汨罗市联创铝业科技有限公司</t>
  </si>
  <si>
    <t>汨罗市顺华锂业有限公司</t>
  </si>
  <si>
    <t>湖南森科有色金属有限公司</t>
  </si>
  <si>
    <t>湖南兴天机械股份有限公司</t>
  </si>
  <si>
    <t>湖南省志平食品有限公司</t>
  </si>
  <si>
    <t>2023年“上云上平台”标杆企业项目</t>
  </si>
  <si>
    <t>湖南中创空天新材料股份有限公司</t>
  </si>
  <si>
    <t>远大（湖南）再生燃油股份有限公司</t>
  </si>
  <si>
    <t>湖南科创纺织股份有限公司</t>
  </si>
  <si>
    <t>2023年“数字新基建”标志性项目</t>
  </si>
  <si>
    <t>岳阳市交投智慧城市开发有限公司</t>
  </si>
  <si>
    <t>岳阳城陵矶新港有限责任公司</t>
  </si>
  <si>
    <t>道道全粮油岳阳有限公司</t>
  </si>
  <si>
    <t>临湘市高新技术产业开发区</t>
  </si>
  <si>
    <t>2023年“三化”重点项目</t>
  </si>
  <si>
    <t>湖南科伦制药有限公司岳阳分公司</t>
  </si>
  <si>
    <t>湖南科美达电气股份有限公司</t>
  </si>
  <si>
    <t>兆邦陶瓷有限责任公司</t>
  </si>
  <si>
    <t>湖南龙窖山生态农业股份有限公司</t>
  </si>
  <si>
    <t>湖南省临湘永巨茶业有限公司</t>
  </si>
  <si>
    <t>临湘市五鑫工程塑料有限公司</t>
  </si>
  <si>
    <t>湖南梓山村生态农业有限公司</t>
  </si>
  <si>
    <t>湖南金叶众望科技股份有限公司</t>
  </si>
  <si>
    <t>湖南竹海炭生源生物科技有限公司</t>
  </si>
  <si>
    <t>湖南欣荣矿业股份有限公司</t>
  </si>
  <si>
    <t>临湘市正阳米业有限公司</t>
  </si>
  <si>
    <t>湖南康大生物药品有限责任公司</t>
  </si>
  <si>
    <t>临湘市湖香艾生物科技有限责任公司</t>
  </si>
  <si>
    <t>湖南恒塑新材料科技有限公司</t>
  </si>
  <si>
    <t>湖南朗利新材料有限公司</t>
  </si>
  <si>
    <t>湖南新威凌新材料有限公司</t>
  </si>
  <si>
    <t>湖南银宝科技发展有限公司</t>
  </si>
  <si>
    <t>汨罗市龙景碳素制品有限公司</t>
  </si>
  <si>
    <t>湖南创世智能科技有限公司</t>
  </si>
  <si>
    <t>劲仔食品集团股份有限公司</t>
  </si>
  <si>
    <t>湖南俊杰晟自动化设备有限公司</t>
  </si>
  <si>
    <t>湖南鑫政新材料科技有限公司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</si>
</sst>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8">
    <font>
      <sz val="11"/>
      <color theme="1"/>
      <name val="宋体"/>
      <charset val="134"/>
      <scheme val="minor"/>
    </font>
    <font>
      <sz val="12"/>
      <name val="宋体"/>
      <charset val="134"/>
    </font>
    <font>
      <sz val="16"/>
      <color theme="1"/>
      <name val="黑体"/>
      <charset val="134"/>
    </font>
    <font>
      <sz val="20"/>
      <color rgb="FF000000"/>
      <name val="方正小标宋简体"/>
      <charset val="134"/>
    </font>
    <font>
      <sz val="20"/>
      <name val="方正小标宋简体"/>
      <charset val="134"/>
    </font>
    <font>
      <b/>
      <sz val="16"/>
      <color rgb="FF000000"/>
      <name val="宋体"/>
      <charset val="134"/>
    </font>
    <font>
      <sz val="20"/>
      <name val="宋体"/>
      <charset val="134"/>
    </font>
    <font>
      <sz val="10"/>
      <color theme="1"/>
      <name val="仿宋_GB2312"/>
      <charset val="134"/>
    </font>
    <font>
      <b/>
      <sz val="10"/>
      <color theme="1"/>
      <name val="仿宋_GB2312"/>
      <charset val="134"/>
    </font>
    <font>
      <b/>
      <sz val="10"/>
      <color rgb="FF000000"/>
      <name val="仿宋_GB2312"/>
      <charset val="134"/>
    </font>
    <font>
      <b/>
      <sz val="10"/>
      <name val="仿宋_GB2312"/>
      <charset val="134"/>
    </font>
    <font>
      <sz val="10"/>
      <name val="仿宋_GB2312"/>
      <charset val="134"/>
    </font>
    <font>
      <sz val="11"/>
      <name val="宋体"/>
      <charset val="134"/>
    </font>
    <font>
      <sz val="10.5"/>
      <color rgb="FF1890FF"/>
      <name val="Segoe UI"/>
      <charset val="134"/>
    </font>
    <font>
      <sz val="11"/>
      <name val="仿宋_GB2312"/>
      <charset val="134"/>
    </font>
    <font>
      <sz val="20"/>
      <color theme="1"/>
      <name val="方正小标宋简体"/>
      <charset val="134"/>
    </font>
    <font>
      <sz val="12"/>
      <color theme="1"/>
      <name val="仿宋_GB2312"/>
      <charset val="134"/>
    </font>
    <font>
      <b/>
      <sz val="12"/>
      <color theme="1"/>
      <name val="仿宋_GB2312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0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33" fillId="23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15" borderId="10" applyNumberFormat="0" applyFont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14" borderId="9" applyNumberFormat="0" applyAlignment="0" applyProtection="0">
      <alignment vertical="center"/>
    </xf>
    <xf numFmtId="0" fontId="34" fillId="14" borderId="13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</cellStyleXfs>
  <cellXfs count="71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1" fillId="0" borderId="0" xfId="0" applyFont="1" applyFill="1" applyAlignment="1">
      <alignment vertical="center"/>
    </xf>
    <xf numFmtId="0" fontId="2" fillId="0" borderId="0" xfId="0" applyFont="1" applyAlignment="1">
      <alignment horizontal="left" vertical="center"/>
    </xf>
    <xf numFmtId="0" fontId="1" fillId="2" borderId="0" xfId="0" applyFont="1" applyFill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4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Alignment="1">
      <alignment horizontal="right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justify" vertical="center"/>
    </xf>
    <xf numFmtId="0" fontId="11" fillId="2" borderId="2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justify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7" fillId="0" borderId="2" xfId="0" applyFont="1" applyBorder="1">
      <alignment vertical="center"/>
    </xf>
    <xf numFmtId="0" fontId="7" fillId="0" borderId="2" xfId="0" applyFont="1" applyFill="1" applyBorder="1">
      <alignment vertical="center"/>
    </xf>
    <xf numFmtId="0" fontId="9" fillId="0" borderId="3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2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0" fontId="0" fillId="0" borderId="0" xfId="0" applyFont="1" applyBorder="1">
      <alignment vertical="center"/>
    </xf>
    <xf numFmtId="0" fontId="12" fillId="2" borderId="0" xfId="0" applyFont="1" applyFill="1" applyBorder="1" applyAlignment="1">
      <alignment horizontal="center" vertical="center" wrapText="1"/>
    </xf>
    <xf numFmtId="0" fontId="13" fillId="0" borderId="0" xfId="0" applyFont="1">
      <alignment vertical="center"/>
    </xf>
    <xf numFmtId="0" fontId="8" fillId="0" borderId="4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left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14" fillId="2" borderId="0" xfId="0" applyFont="1" applyFill="1" applyBorder="1" applyAlignment="1">
      <alignment horizontal="center" vertical="center" wrapText="1"/>
    </xf>
    <xf numFmtId="0" fontId="14" fillId="2" borderId="0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workbookViewId="0">
      <selection activeCell="L14" sqref="L14"/>
    </sheetView>
  </sheetViews>
  <sheetFormatPr defaultColWidth="9" defaultRowHeight="13.5" outlineLevelCol="7"/>
  <cols>
    <col min="1" max="1" width="7.125" style="3" customWidth="1"/>
    <col min="2" max="2" width="24.75" style="3" customWidth="1"/>
    <col min="3" max="3" width="12" style="3" customWidth="1"/>
    <col min="4" max="4" width="16.75" style="3" customWidth="1"/>
    <col min="5" max="5" width="15" style="3" customWidth="1"/>
    <col min="6" max="6" width="14.375" style="3" customWidth="1"/>
    <col min="7" max="7" width="14.625" style="3" customWidth="1"/>
    <col min="8" max="8" width="16.75" style="3" customWidth="1"/>
  </cols>
  <sheetData>
    <row r="1" ht="24" customHeight="1" spans="1:2">
      <c r="A1" s="6" t="s">
        <v>0</v>
      </c>
      <c r="B1" s="64"/>
    </row>
    <row r="2" ht="59" customHeight="1" spans="1:8">
      <c r="A2" s="65" t="s">
        <v>1</v>
      </c>
      <c r="B2" s="66"/>
      <c r="C2" s="66"/>
      <c r="D2" s="66"/>
      <c r="E2" s="66"/>
      <c r="F2" s="66"/>
      <c r="G2" s="66"/>
      <c r="H2" s="66"/>
    </row>
    <row r="3" ht="20" customHeight="1" spans="1:8">
      <c r="A3" s="67"/>
      <c r="B3" s="67"/>
      <c r="C3" s="67"/>
      <c r="D3" s="67"/>
      <c r="E3" s="67"/>
      <c r="F3" s="67"/>
      <c r="G3" s="67"/>
      <c r="H3" s="68" t="s">
        <v>2</v>
      </c>
    </row>
    <row r="4" ht="24" customHeight="1" spans="1:8">
      <c r="A4" s="69" t="s">
        <v>3</v>
      </c>
      <c r="B4" s="69" t="s">
        <v>4</v>
      </c>
      <c r="C4" s="69" t="s">
        <v>5</v>
      </c>
      <c r="D4" s="69" t="s">
        <v>6</v>
      </c>
      <c r="E4" s="69"/>
      <c r="F4" s="69"/>
      <c r="G4" s="69"/>
      <c r="H4" s="69"/>
    </row>
    <row r="5" ht="29" customHeight="1" spans="1:8">
      <c r="A5" s="69"/>
      <c r="B5" s="69"/>
      <c r="C5" s="69"/>
      <c r="D5" s="69" t="s">
        <v>7</v>
      </c>
      <c r="E5" s="69" t="s">
        <v>8</v>
      </c>
      <c r="F5" s="69" t="s">
        <v>9</v>
      </c>
      <c r="G5" s="69" t="s">
        <v>10</v>
      </c>
      <c r="H5" s="69" t="s">
        <v>11</v>
      </c>
    </row>
    <row r="6" ht="26" customHeight="1" spans="1:8">
      <c r="A6" s="70"/>
      <c r="B6" s="70" t="s">
        <v>12</v>
      </c>
      <c r="C6" s="70">
        <f t="shared" ref="C6:H6" si="0">SUM(C7:C17)</f>
        <v>264</v>
      </c>
      <c r="D6" s="70">
        <f t="shared" si="0"/>
        <v>54</v>
      </c>
      <c r="E6" s="70">
        <f t="shared" si="0"/>
        <v>71</v>
      </c>
      <c r="F6" s="70">
        <f t="shared" si="0"/>
        <v>24</v>
      </c>
      <c r="G6" s="70">
        <f t="shared" si="0"/>
        <v>35</v>
      </c>
      <c r="H6" s="70">
        <f t="shared" si="0"/>
        <v>80</v>
      </c>
    </row>
    <row r="7" ht="26" customHeight="1" spans="1:8">
      <c r="A7" s="70">
        <v>1</v>
      </c>
      <c r="B7" s="70" t="s">
        <v>13</v>
      </c>
      <c r="C7" s="70">
        <f>D7+E7+F7+G7+H7</f>
        <v>5</v>
      </c>
      <c r="D7" s="70"/>
      <c r="E7" s="70"/>
      <c r="F7" s="70"/>
      <c r="G7" s="70">
        <v>5</v>
      </c>
      <c r="H7" s="70"/>
    </row>
    <row r="8" ht="26" customHeight="1" spans="1:8">
      <c r="A8" s="70">
        <v>2</v>
      </c>
      <c r="B8" s="70" t="s">
        <v>14</v>
      </c>
      <c r="C8" s="70">
        <f t="shared" ref="C8:C17" si="1">D8+E8+F8+G8+H8</f>
        <v>12.8</v>
      </c>
      <c r="D8" s="70">
        <v>7.2</v>
      </c>
      <c r="E8" s="70">
        <v>1.6</v>
      </c>
      <c r="F8" s="70"/>
      <c r="G8" s="70"/>
      <c r="H8" s="70">
        <v>4</v>
      </c>
    </row>
    <row r="9" ht="26" customHeight="1" spans="1:8">
      <c r="A9" s="70">
        <v>3</v>
      </c>
      <c r="B9" s="70" t="s">
        <v>15</v>
      </c>
      <c r="C9" s="70">
        <f t="shared" si="1"/>
        <v>25.2</v>
      </c>
      <c r="D9" s="70">
        <v>7.2</v>
      </c>
      <c r="E9" s="70"/>
      <c r="F9" s="70">
        <v>6</v>
      </c>
      <c r="G9" s="70">
        <v>10</v>
      </c>
      <c r="H9" s="70">
        <v>2</v>
      </c>
    </row>
    <row r="10" ht="26" customHeight="1" spans="1:8">
      <c r="A10" s="70">
        <v>4</v>
      </c>
      <c r="B10" s="70" t="s">
        <v>16</v>
      </c>
      <c r="C10" s="70">
        <f t="shared" si="1"/>
        <v>10.4</v>
      </c>
      <c r="D10" s="70">
        <v>7.2</v>
      </c>
      <c r="E10" s="70">
        <v>3.2</v>
      </c>
      <c r="F10" s="70"/>
      <c r="G10" s="70"/>
      <c r="H10" s="70"/>
    </row>
    <row r="11" ht="26" customHeight="1" spans="1:8">
      <c r="A11" s="70">
        <v>5</v>
      </c>
      <c r="B11" s="70" t="s">
        <v>17</v>
      </c>
      <c r="C11" s="70">
        <f t="shared" si="1"/>
        <v>3.6</v>
      </c>
      <c r="D11" s="70">
        <v>3.6</v>
      </c>
      <c r="E11" s="70"/>
      <c r="F11" s="70"/>
      <c r="G11" s="70"/>
      <c r="H11" s="70"/>
    </row>
    <row r="12" ht="26" customHeight="1" spans="1:8">
      <c r="A12" s="70">
        <v>6</v>
      </c>
      <c r="B12" s="70" t="s">
        <v>18</v>
      </c>
      <c r="C12" s="70">
        <f t="shared" si="1"/>
        <v>76</v>
      </c>
      <c r="D12" s="70"/>
      <c r="E12" s="70">
        <v>29</v>
      </c>
      <c r="F12" s="70">
        <v>6</v>
      </c>
      <c r="G12" s="70">
        <v>5</v>
      </c>
      <c r="H12" s="70">
        <v>36</v>
      </c>
    </row>
    <row r="13" ht="26" customHeight="1" spans="1:8">
      <c r="A13" s="70">
        <v>7</v>
      </c>
      <c r="B13" s="70" t="s">
        <v>19</v>
      </c>
      <c r="C13" s="70">
        <f t="shared" si="1"/>
        <v>58.2</v>
      </c>
      <c r="D13" s="70">
        <v>7.2</v>
      </c>
      <c r="E13" s="70">
        <v>16</v>
      </c>
      <c r="F13" s="70"/>
      <c r="G13" s="70">
        <v>5</v>
      </c>
      <c r="H13" s="70">
        <v>30</v>
      </c>
    </row>
    <row r="14" ht="26" customHeight="1" spans="1:8">
      <c r="A14" s="70">
        <v>8</v>
      </c>
      <c r="B14" s="70" t="s">
        <v>20</v>
      </c>
      <c r="C14" s="70">
        <f t="shared" si="1"/>
        <v>30.4</v>
      </c>
      <c r="D14" s="70">
        <v>3.6</v>
      </c>
      <c r="E14" s="70">
        <v>9.8</v>
      </c>
      <c r="F14" s="70">
        <v>6</v>
      </c>
      <c r="G14" s="70">
        <v>5</v>
      </c>
      <c r="H14" s="70">
        <v>6</v>
      </c>
    </row>
    <row r="15" ht="26" customHeight="1" spans="1:8">
      <c r="A15" s="70">
        <v>9</v>
      </c>
      <c r="B15" s="70" t="s">
        <v>21</v>
      </c>
      <c r="C15" s="70">
        <f t="shared" si="1"/>
        <v>21.6</v>
      </c>
      <c r="D15" s="70">
        <v>18</v>
      </c>
      <c r="E15" s="70">
        <v>1.6</v>
      </c>
      <c r="F15" s="70"/>
      <c r="G15" s="70"/>
      <c r="H15" s="70">
        <v>2</v>
      </c>
    </row>
    <row r="16" ht="26" customHeight="1" spans="1:8">
      <c r="A16" s="70">
        <v>10</v>
      </c>
      <c r="B16" s="70" t="s">
        <v>22</v>
      </c>
      <c r="C16" s="70">
        <f t="shared" si="1"/>
        <v>9.2</v>
      </c>
      <c r="D16" s="70"/>
      <c r="E16" s="70">
        <v>3.2</v>
      </c>
      <c r="F16" s="70">
        <v>6</v>
      </c>
      <c r="G16" s="70"/>
      <c r="H16" s="70"/>
    </row>
    <row r="17" ht="26" customHeight="1" spans="1:8">
      <c r="A17" s="70">
        <v>11</v>
      </c>
      <c r="B17" s="70" t="s">
        <v>23</v>
      </c>
      <c r="C17" s="70">
        <f t="shared" si="1"/>
        <v>11.6</v>
      </c>
      <c r="D17" s="70"/>
      <c r="E17" s="70">
        <v>6.6</v>
      </c>
      <c r="F17" s="70"/>
      <c r="G17" s="70">
        <v>5</v>
      </c>
      <c r="H17" s="70"/>
    </row>
  </sheetData>
  <mergeCells count="6">
    <mergeCell ref="A1:B1"/>
    <mergeCell ref="A2:H2"/>
    <mergeCell ref="D4:H4"/>
    <mergeCell ref="A4:A5"/>
    <mergeCell ref="B4:B5"/>
    <mergeCell ref="C4:C5"/>
  </mergeCells>
  <printOptions horizontalCentered="1"/>
  <pageMargins left="0.751388888888889" right="0.751388888888889" top="0.802777777777778" bottom="0.802777777777778" header="0.5" footer="0.5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8"/>
  <sheetViews>
    <sheetView tabSelected="1" view="pageBreakPreview" zoomScaleNormal="100" zoomScaleSheetLayoutView="100" workbookViewId="0">
      <pane ySplit="5" topLeftCell="A102" activePane="bottomLeft" state="frozen"/>
      <selection/>
      <selection pane="bottomLeft" activeCell="D104" sqref="D104"/>
    </sheetView>
  </sheetViews>
  <sheetFormatPr defaultColWidth="8.89166666666667" defaultRowHeight="14.25"/>
  <cols>
    <col min="1" max="1" width="5.125" style="3" customWidth="1"/>
    <col min="2" max="2" width="12" style="4" customWidth="1"/>
    <col min="3" max="3" width="14.75" style="3" customWidth="1"/>
    <col min="4" max="4" width="30.875" customWidth="1"/>
    <col min="5" max="5" width="9.75" style="3" customWidth="1"/>
    <col min="6" max="6" width="9" style="3" customWidth="1"/>
    <col min="7" max="7" width="8.625" style="5" customWidth="1"/>
    <col min="8" max="8" width="12.5" style="5" customWidth="1"/>
  </cols>
  <sheetData>
    <row r="1" ht="27" customHeight="1" spans="1:8">
      <c r="A1" s="6" t="s">
        <v>24</v>
      </c>
      <c r="G1" s="7"/>
      <c r="H1" s="7"/>
    </row>
    <row r="2" s="1" customFormat="1" ht="66" customHeight="1" spans="1:8">
      <c r="A2" s="8" t="s">
        <v>25</v>
      </c>
      <c r="B2" s="8"/>
      <c r="C2" s="8"/>
      <c r="D2" s="8"/>
      <c r="E2" s="8"/>
      <c r="F2" s="8"/>
      <c r="G2" s="9"/>
      <c r="H2" s="9"/>
    </row>
    <row r="3" s="1" customFormat="1" ht="24" customHeight="1" spans="1:8">
      <c r="A3" s="10"/>
      <c r="B3" s="11"/>
      <c r="C3" s="10"/>
      <c r="D3" s="12"/>
      <c r="E3" s="12"/>
      <c r="F3" s="12"/>
      <c r="G3" s="13"/>
      <c r="H3" s="14" t="s">
        <v>2</v>
      </c>
    </row>
    <row r="4" s="1" customFormat="1" ht="30" customHeight="1" spans="1:10">
      <c r="A4" s="15" t="s">
        <v>3</v>
      </c>
      <c r="B4" s="16" t="s">
        <v>26</v>
      </c>
      <c r="C4" s="15" t="s">
        <v>27</v>
      </c>
      <c r="D4" s="17" t="s">
        <v>28</v>
      </c>
      <c r="E4" s="17" t="s">
        <v>29</v>
      </c>
      <c r="F4" s="17" t="s">
        <v>30</v>
      </c>
      <c r="G4" s="18" t="s">
        <v>31</v>
      </c>
      <c r="H4" s="18"/>
      <c r="I4" s="49"/>
      <c r="J4" s="49"/>
    </row>
    <row r="5" s="1" customFormat="1" ht="29" customHeight="1" spans="1:10">
      <c r="A5" s="19"/>
      <c r="B5" s="20"/>
      <c r="C5" s="19"/>
      <c r="D5" s="21"/>
      <c r="E5" s="21"/>
      <c r="F5" s="21"/>
      <c r="G5" s="18" t="s">
        <v>32</v>
      </c>
      <c r="H5" s="18" t="s">
        <v>33</v>
      </c>
      <c r="I5" s="50"/>
      <c r="J5" s="50"/>
    </row>
    <row r="6" s="1" customFormat="1" ht="29" customHeight="1" spans="1:10">
      <c r="A6" s="22"/>
      <c r="B6" s="23" t="s">
        <v>12</v>
      </c>
      <c r="C6" s="23"/>
      <c r="D6" s="23"/>
      <c r="E6" s="23"/>
      <c r="F6" s="24">
        <f>F22+F61+F66+F74+F115</f>
        <v>264</v>
      </c>
      <c r="G6" s="25"/>
      <c r="H6" s="25"/>
      <c r="I6" s="50"/>
      <c r="J6" s="50"/>
    </row>
    <row r="7" ht="23" customHeight="1" spans="1:9">
      <c r="A7" s="26">
        <v>1</v>
      </c>
      <c r="B7" s="17" t="s">
        <v>34</v>
      </c>
      <c r="C7" s="27" t="s">
        <v>15</v>
      </c>
      <c r="D7" s="28" t="s">
        <v>35</v>
      </c>
      <c r="E7" s="27"/>
      <c r="F7" s="27">
        <v>3.6</v>
      </c>
      <c r="G7" s="29">
        <v>2150899</v>
      </c>
      <c r="H7" s="29">
        <v>507</v>
      </c>
      <c r="I7" s="51"/>
    </row>
    <row r="8" ht="23" customHeight="1" spans="1:8">
      <c r="A8" s="26">
        <v>2</v>
      </c>
      <c r="B8" s="30"/>
      <c r="C8" s="31"/>
      <c r="D8" s="28" t="s">
        <v>36</v>
      </c>
      <c r="E8" s="27"/>
      <c r="F8" s="27">
        <v>3.6</v>
      </c>
      <c r="G8" s="29"/>
      <c r="H8" s="29"/>
    </row>
    <row r="9" s="2" customFormat="1" ht="27" customHeight="1" spans="1:8">
      <c r="A9" s="32">
        <v>3</v>
      </c>
      <c r="B9" s="30"/>
      <c r="C9" s="33" t="s">
        <v>17</v>
      </c>
      <c r="D9" s="34" t="s">
        <v>37</v>
      </c>
      <c r="E9" s="33"/>
      <c r="F9" s="27">
        <v>3.6</v>
      </c>
      <c r="G9" s="29"/>
      <c r="H9" s="29"/>
    </row>
    <row r="10" s="2" customFormat="1" ht="25" customHeight="1" spans="1:8">
      <c r="A10" s="26">
        <v>4</v>
      </c>
      <c r="B10" s="30"/>
      <c r="C10" s="33" t="s">
        <v>20</v>
      </c>
      <c r="D10" s="34" t="s">
        <v>38</v>
      </c>
      <c r="E10" s="33"/>
      <c r="F10" s="27">
        <v>3.6</v>
      </c>
      <c r="G10" s="29"/>
      <c r="H10" s="29"/>
    </row>
    <row r="11" s="2" customFormat="1" ht="24" customHeight="1" spans="1:8">
      <c r="A11" s="26">
        <v>5</v>
      </c>
      <c r="B11" s="30"/>
      <c r="C11" s="33" t="s">
        <v>19</v>
      </c>
      <c r="D11" s="34" t="s">
        <v>39</v>
      </c>
      <c r="E11" s="33"/>
      <c r="F11" s="27">
        <v>3.6</v>
      </c>
      <c r="G11" s="29"/>
      <c r="H11" s="29"/>
    </row>
    <row r="12" s="2" customFormat="1" ht="24" customHeight="1" spans="1:8">
      <c r="A12" s="32">
        <v>6</v>
      </c>
      <c r="B12" s="30"/>
      <c r="C12" s="35"/>
      <c r="D12" s="34" t="s">
        <v>40</v>
      </c>
      <c r="E12" s="33"/>
      <c r="F12" s="27">
        <v>3.6</v>
      </c>
      <c r="G12" s="29"/>
      <c r="H12" s="29"/>
    </row>
    <row r="13" ht="23" customHeight="1" spans="1:8">
      <c r="A13" s="26">
        <v>7</v>
      </c>
      <c r="B13" s="30"/>
      <c r="C13" s="27" t="s">
        <v>41</v>
      </c>
      <c r="D13" s="34" t="s">
        <v>42</v>
      </c>
      <c r="E13" s="33"/>
      <c r="F13" s="27">
        <v>3.6</v>
      </c>
      <c r="G13" s="29"/>
      <c r="H13" s="29"/>
    </row>
    <row r="14" ht="23" customHeight="1" spans="1:9">
      <c r="A14" s="26">
        <v>8</v>
      </c>
      <c r="B14" s="30"/>
      <c r="C14" s="31"/>
      <c r="D14" s="34" t="s">
        <v>43</v>
      </c>
      <c r="E14" s="33"/>
      <c r="F14" s="27">
        <v>3.6</v>
      </c>
      <c r="G14" s="29"/>
      <c r="H14" s="29"/>
      <c r="I14" s="51"/>
    </row>
    <row r="15" ht="23" customHeight="1" spans="1:8">
      <c r="A15" s="32">
        <v>9</v>
      </c>
      <c r="B15" s="30"/>
      <c r="C15" s="31"/>
      <c r="D15" s="34" t="s">
        <v>44</v>
      </c>
      <c r="E15" s="33"/>
      <c r="F15" s="27">
        <v>3.6</v>
      </c>
      <c r="G15" s="29"/>
      <c r="H15" s="29"/>
    </row>
    <row r="16" customFormat="1" ht="23" customHeight="1" spans="1:8">
      <c r="A16" s="26">
        <v>10</v>
      </c>
      <c r="B16" s="30"/>
      <c r="C16" s="31"/>
      <c r="D16" s="34" t="s">
        <v>45</v>
      </c>
      <c r="E16" s="33"/>
      <c r="F16" s="27">
        <v>3.6</v>
      </c>
      <c r="G16" s="29"/>
      <c r="H16" s="29"/>
    </row>
    <row r="17" s="2" customFormat="1" ht="24" customHeight="1" spans="1:8">
      <c r="A17" s="26">
        <v>11</v>
      </c>
      <c r="B17" s="30"/>
      <c r="C17" s="31"/>
      <c r="D17" s="34" t="s">
        <v>46</v>
      </c>
      <c r="E17" s="33"/>
      <c r="F17" s="27">
        <v>3.6</v>
      </c>
      <c r="G17" s="29"/>
      <c r="H17" s="29"/>
    </row>
    <row r="18" ht="23" customHeight="1" spans="1:8">
      <c r="A18" s="32">
        <v>12</v>
      </c>
      <c r="B18" s="30"/>
      <c r="C18" s="36" t="s">
        <v>47</v>
      </c>
      <c r="D18" s="34" t="s">
        <v>48</v>
      </c>
      <c r="E18" s="33"/>
      <c r="F18" s="27">
        <v>3.6</v>
      </c>
      <c r="G18" s="29"/>
      <c r="H18" s="29"/>
    </row>
    <row r="19" s="2" customFormat="1" ht="24" customHeight="1" spans="1:8">
      <c r="A19" s="26">
        <v>13</v>
      </c>
      <c r="B19" s="30"/>
      <c r="C19" s="37"/>
      <c r="D19" s="34" t="s">
        <v>49</v>
      </c>
      <c r="E19" s="33"/>
      <c r="F19" s="27">
        <v>3.6</v>
      </c>
      <c r="G19" s="29"/>
      <c r="H19" s="29"/>
    </row>
    <row r="20" ht="23" customHeight="1" spans="1:8">
      <c r="A20" s="26">
        <v>14</v>
      </c>
      <c r="B20" s="30"/>
      <c r="C20" s="36" t="s">
        <v>16</v>
      </c>
      <c r="D20" s="34" t="s">
        <v>50</v>
      </c>
      <c r="E20" s="33"/>
      <c r="F20" s="27">
        <v>3.6</v>
      </c>
      <c r="G20" s="29"/>
      <c r="H20" s="29"/>
    </row>
    <row r="21" ht="23" customHeight="1" spans="1:8">
      <c r="A21" s="32">
        <v>15</v>
      </c>
      <c r="B21" s="30"/>
      <c r="C21" s="37"/>
      <c r="D21" s="34" t="s">
        <v>51</v>
      </c>
      <c r="E21" s="33"/>
      <c r="F21" s="27">
        <v>3.6</v>
      </c>
      <c r="G21" s="29"/>
      <c r="H21" s="29"/>
    </row>
    <row r="22" s="2" customFormat="1" ht="27" customHeight="1" spans="1:8">
      <c r="A22" s="32"/>
      <c r="B22" s="21"/>
      <c r="C22" s="38" t="s">
        <v>52</v>
      </c>
      <c r="D22" s="38"/>
      <c r="E22" s="38"/>
      <c r="F22" s="38">
        <f>SUM(F7:F21)</f>
        <v>54</v>
      </c>
      <c r="G22" s="25"/>
      <c r="H22" s="29"/>
    </row>
    <row r="23" ht="27" customHeight="1" spans="1:8">
      <c r="A23" s="31">
        <v>1</v>
      </c>
      <c r="B23" s="39" t="s">
        <v>53</v>
      </c>
      <c r="C23" s="27" t="s">
        <v>19</v>
      </c>
      <c r="D23" s="34" t="s">
        <v>54</v>
      </c>
      <c r="E23" s="33" t="s">
        <v>55</v>
      </c>
      <c r="F23" s="27">
        <v>1.6</v>
      </c>
      <c r="G23" s="25">
        <v>2150299</v>
      </c>
      <c r="H23" s="29">
        <v>507</v>
      </c>
    </row>
    <row r="24" ht="27" customHeight="1" spans="1:8">
      <c r="A24" s="31">
        <v>2</v>
      </c>
      <c r="B24" s="39"/>
      <c r="C24" s="31"/>
      <c r="D24" s="34" t="s">
        <v>39</v>
      </c>
      <c r="E24" s="33" t="s">
        <v>55</v>
      </c>
      <c r="F24" s="27">
        <v>1.6</v>
      </c>
      <c r="G24" s="25">
        <v>2150299</v>
      </c>
      <c r="H24" s="29">
        <v>507</v>
      </c>
    </row>
    <row r="25" ht="27" customHeight="1" spans="1:8">
      <c r="A25" s="31">
        <v>3</v>
      </c>
      <c r="B25" s="39"/>
      <c r="C25" s="31"/>
      <c r="D25" s="34" t="s">
        <v>56</v>
      </c>
      <c r="E25" s="33" t="s">
        <v>55</v>
      </c>
      <c r="F25" s="27">
        <v>1.6</v>
      </c>
      <c r="G25" s="25">
        <v>2150299</v>
      </c>
      <c r="H25" s="29">
        <v>507</v>
      </c>
    </row>
    <row r="26" ht="27" customHeight="1" spans="1:8">
      <c r="A26" s="31">
        <v>4</v>
      </c>
      <c r="B26" s="39"/>
      <c r="C26" s="31"/>
      <c r="D26" s="34" t="s">
        <v>57</v>
      </c>
      <c r="E26" s="33" t="s">
        <v>55</v>
      </c>
      <c r="F26" s="27">
        <v>1.6</v>
      </c>
      <c r="G26" s="25">
        <v>2150299</v>
      </c>
      <c r="H26" s="29">
        <v>507</v>
      </c>
    </row>
    <row r="27" ht="27" customHeight="1" spans="1:8">
      <c r="A27" s="31">
        <v>5</v>
      </c>
      <c r="B27" s="39"/>
      <c r="C27" s="31"/>
      <c r="D27" s="34" t="s">
        <v>58</v>
      </c>
      <c r="E27" s="33" t="s">
        <v>55</v>
      </c>
      <c r="F27" s="27">
        <v>1.6</v>
      </c>
      <c r="G27" s="25">
        <v>2150299</v>
      </c>
      <c r="H27" s="29">
        <v>507</v>
      </c>
    </row>
    <row r="28" ht="27" customHeight="1" spans="1:8">
      <c r="A28" s="31">
        <v>6</v>
      </c>
      <c r="B28" s="39"/>
      <c r="C28" s="31"/>
      <c r="D28" s="34" t="s">
        <v>59</v>
      </c>
      <c r="E28" s="33" t="s">
        <v>55</v>
      </c>
      <c r="F28" s="27">
        <v>1.6</v>
      </c>
      <c r="G28" s="25">
        <v>2150299</v>
      </c>
      <c r="H28" s="29">
        <v>507</v>
      </c>
    </row>
    <row r="29" ht="27" customHeight="1" spans="1:8">
      <c r="A29" s="31">
        <v>7</v>
      </c>
      <c r="B29" s="39"/>
      <c r="C29" s="31"/>
      <c r="D29" s="34" t="s">
        <v>60</v>
      </c>
      <c r="E29" s="33" t="s">
        <v>55</v>
      </c>
      <c r="F29" s="27">
        <v>1.6</v>
      </c>
      <c r="G29" s="25">
        <v>2150299</v>
      </c>
      <c r="H29" s="29">
        <v>507</v>
      </c>
    </row>
    <row r="30" ht="27" customHeight="1" spans="1:8">
      <c r="A30" s="31">
        <v>8</v>
      </c>
      <c r="B30" s="39"/>
      <c r="C30" s="31"/>
      <c r="D30" s="34" t="s">
        <v>61</v>
      </c>
      <c r="E30" s="33" t="s">
        <v>55</v>
      </c>
      <c r="F30" s="27">
        <v>1.6</v>
      </c>
      <c r="G30" s="25">
        <v>2150299</v>
      </c>
      <c r="H30" s="29">
        <v>507</v>
      </c>
    </row>
    <row r="31" ht="27" customHeight="1" spans="1:8">
      <c r="A31" s="31">
        <v>9</v>
      </c>
      <c r="B31" s="39"/>
      <c r="C31" s="31"/>
      <c r="D31" s="34" t="s">
        <v>62</v>
      </c>
      <c r="E31" s="33" t="s">
        <v>55</v>
      </c>
      <c r="F31" s="27">
        <v>1.6</v>
      </c>
      <c r="G31" s="25">
        <v>2150299</v>
      </c>
      <c r="H31" s="29">
        <v>507</v>
      </c>
    </row>
    <row r="32" ht="27" customHeight="1" spans="1:8">
      <c r="A32" s="31">
        <v>10</v>
      </c>
      <c r="B32" s="39"/>
      <c r="C32" s="31"/>
      <c r="D32" s="34" t="s">
        <v>63</v>
      </c>
      <c r="E32" s="33" t="s">
        <v>55</v>
      </c>
      <c r="F32" s="27">
        <v>1.6</v>
      </c>
      <c r="G32" s="25">
        <v>2150299</v>
      </c>
      <c r="H32" s="29">
        <v>507</v>
      </c>
    </row>
    <row r="33" ht="25" customHeight="1" spans="1:8">
      <c r="A33" s="31">
        <v>11</v>
      </c>
      <c r="B33" s="40" t="s">
        <v>53</v>
      </c>
      <c r="C33" s="27" t="s">
        <v>16</v>
      </c>
      <c r="D33" s="34" t="s">
        <v>64</v>
      </c>
      <c r="E33" s="33" t="s">
        <v>55</v>
      </c>
      <c r="F33" s="33">
        <v>1.6</v>
      </c>
      <c r="G33" s="25">
        <v>2150299</v>
      </c>
      <c r="H33" s="29">
        <v>507</v>
      </c>
    </row>
    <row r="34" ht="25" customHeight="1" spans="1:8">
      <c r="A34" s="31">
        <v>12</v>
      </c>
      <c r="B34" s="41"/>
      <c r="C34" s="31"/>
      <c r="D34" s="34" t="s">
        <v>65</v>
      </c>
      <c r="E34" s="33" t="s">
        <v>55</v>
      </c>
      <c r="F34" s="33">
        <v>1.6</v>
      </c>
      <c r="G34" s="25">
        <v>2150299</v>
      </c>
      <c r="H34" s="29">
        <v>507</v>
      </c>
    </row>
    <row r="35" ht="25" customHeight="1" spans="1:8">
      <c r="A35" s="31">
        <v>13</v>
      </c>
      <c r="B35" s="41"/>
      <c r="C35" s="27" t="s">
        <v>47</v>
      </c>
      <c r="D35" s="34" t="s">
        <v>66</v>
      </c>
      <c r="E35" s="33" t="s">
        <v>55</v>
      </c>
      <c r="F35" s="33">
        <v>1.6</v>
      </c>
      <c r="G35" s="25">
        <v>2150299</v>
      </c>
      <c r="H35" s="29">
        <v>507</v>
      </c>
    </row>
    <row r="36" ht="25" customHeight="1" spans="1:8">
      <c r="A36" s="31">
        <v>14</v>
      </c>
      <c r="B36" s="41"/>
      <c r="C36" s="27" t="s">
        <v>23</v>
      </c>
      <c r="D36" s="34" t="s">
        <v>67</v>
      </c>
      <c r="E36" s="33" t="s">
        <v>68</v>
      </c>
      <c r="F36" s="33">
        <v>5</v>
      </c>
      <c r="G36" s="25">
        <v>2150299</v>
      </c>
      <c r="H36" s="29">
        <v>507</v>
      </c>
    </row>
    <row r="37" ht="25" customHeight="1" spans="1:8">
      <c r="A37" s="31">
        <v>15</v>
      </c>
      <c r="B37" s="41"/>
      <c r="C37" s="31"/>
      <c r="D37" s="34" t="s">
        <v>69</v>
      </c>
      <c r="E37" s="33" t="s">
        <v>55</v>
      </c>
      <c r="F37" s="33">
        <v>1.6</v>
      </c>
      <c r="G37" s="25">
        <v>2150299</v>
      </c>
      <c r="H37" s="29">
        <v>507</v>
      </c>
    </row>
    <row r="38" ht="25" customHeight="1" spans="1:8">
      <c r="A38" s="31">
        <v>16</v>
      </c>
      <c r="B38" s="41"/>
      <c r="C38" s="27" t="s">
        <v>20</v>
      </c>
      <c r="D38" s="28" t="s">
        <v>70</v>
      </c>
      <c r="E38" s="33" t="s">
        <v>55</v>
      </c>
      <c r="F38" s="27">
        <v>1.6</v>
      </c>
      <c r="G38" s="25">
        <v>2150299</v>
      </c>
      <c r="H38" s="29">
        <v>507</v>
      </c>
    </row>
    <row r="39" ht="25" customHeight="1" spans="1:8">
      <c r="A39" s="31">
        <v>17</v>
      </c>
      <c r="B39" s="41"/>
      <c r="C39" s="31"/>
      <c r="D39" s="28" t="s">
        <v>71</v>
      </c>
      <c r="E39" s="27" t="s">
        <v>72</v>
      </c>
      <c r="F39" s="27">
        <v>3.3</v>
      </c>
      <c r="G39" s="25">
        <v>2150299</v>
      </c>
      <c r="H39" s="29">
        <v>507</v>
      </c>
    </row>
    <row r="40" ht="25" customHeight="1" spans="1:8">
      <c r="A40" s="31">
        <v>18</v>
      </c>
      <c r="B40" s="41"/>
      <c r="C40" s="31"/>
      <c r="D40" s="42" t="s">
        <v>73</v>
      </c>
      <c r="E40" s="27" t="s">
        <v>72</v>
      </c>
      <c r="F40" s="27">
        <v>3.3</v>
      </c>
      <c r="G40" s="25">
        <v>2150299</v>
      </c>
      <c r="H40" s="29">
        <v>507</v>
      </c>
    </row>
    <row r="41" ht="25" customHeight="1" spans="1:8">
      <c r="A41" s="31">
        <v>19</v>
      </c>
      <c r="B41" s="41"/>
      <c r="C41" s="31"/>
      <c r="D41" s="42" t="s">
        <v>74</v>
      </c>
      <c r="E41" s="33" t="s">
        <v>55</v>
      </c>
      <c r="F41" s="33">
        <v>1.6</v>
      </c>
      <c r="G41" s="25">
        <v>2150299</v>
      </c>
      <c r="H41" s="29">
        <v>507</v>
      </c>
    </row>
    <row r="42" ht="25" customHeight="1" spans="1:8">
      <c r="A42" s="31">
        <v>20</v>
      </c>
      <c r="B42" s="41"/>
      <c r="C42" s="27" t="s">
        <v>22</v>
      </c>
      <c r="D42" s="42" t="s">
        <v>75</v>
      </c>
      <c r="E42" s="33" t="s">
        <v>55</v>
      </c>
      <c r="F42" s="27">
        <v>1.6</v>
      </c>
      <c r="G42" s="25">
        <v>2150299</v>
      </c>
      <c r="H42" s="29">
        <v>507</v>
      </c>
    </row>
    <row r="43" ht="25" customHeight="1" spans="1:8">
      <c r="A43" s="31">
        <v>21</v>
      </c>
      <c r="B43" s="41"/>
      <c r="C43" s="31"/>
      <c r="D43" s="42" t="s">
        <v>76</v>
      </c>
      <c r="E43" s="33" t="s">
        <v>55</v>
      </c>
      <c r="F43" s="33">
        <v>1.6</v>
      </c>
      <c r="G43" s="25">
        <v>2150299</v>
      </c>
      <c r="H43" s="29">
        <v>507</v>
      </c>
    </row>
    <row r="44" ht="25" customHeight="1" spans="1:8">
      <c r="A44" s="31">
        <v>22</v>
      </c>
      <c r="B44" s="41"/>
      <c r="C44" s="27" t="s">
        <v>77</v>
      </c>
      <c r="D44" s="42" t="s">
        <v>78</v>
      </c>
      <c r="E44" s="33" t="s">
        <v>55</v>
      </c>
      <c r="F44" s="27">
        <v>1.6</v>
      </c>
      <c r="G44" s="25">
        <v>2150299</v>
      </c>
      <c r="H44" s="29">
        <v>507</v>
      </c>
    </row>
    <row r="45" ht="25" customHeight="1" spans="1:8">
      <c r="A45" s="31">
        <v>23</v>
      </c>
      <c r="B45" s="41"/>
      <c r="C45" s="31"/>
      <c r="D45" s="42" t="s">
        <v>79</v>
      </c>
      <c r="E45" s="27" t="s">
        <v>72</v>
      </c>
      <c r="F45" s="27">
        <v>3.3</v>
      </c>
      <c r="G45" s="25">
        <v>2150299</v>
      </c>
      <c r="H45" s="29">
        <v>507</v>
      </c>
    </row>
    <row r="46" ht="25" customHeight="1" spans="1:8">
      <c r="A46" s="31">
        <v>24</v>
      </c>
      <c r="B46" s="41"/>
      <c r="C46" s="31"/>
      <c r="D46" s="43" t="s">
        <v>80</v>
      </c>
      <c r="E46" s="33" t="s">
        <v>55</v>
      </c>
      <c r="F46" s="27">
        <v>1.6</v>
      </c>
      <c r="G46" s="25">
        <v>2150299</v>
      </c>
      <c r="H46" s="29">
        <v>507</v>
      </c>
    </row>
    <row r="47" ht="25" customHeight="1" spans="1:8">
      <c r="A47" s="31">
        <v>25</v>
      </c>
      <c r="B47" s="41"/>
      <c r="C47" s="31"/>
      <c r="D47" s="43" t="s">
        <v>81</v>
      </c>
      <c r="E47" s="27" t="s">
        <v>72</v>
      </c>
      <c r="F47" s="33">
        <v>3.3</v>
      </c>
      <c r="G47" s="25">
        <v>2150299</v>
      </c>
      <c r="H47" s="29">
        <v>507</v>
      </c>
    </row>
    <row r="48" ht="25" customHeight="1" spans="1:8">
      <c r="A48" s="31">
        <v>26</v>
      </c>
      <c r="B48" s="41"/>
      <c r="C48" s="31"/>
      <c r="D48" s="43" t="s">
        <v>82</v>
      </c>
      <c r="E48" s="33" t="s">
        <v>55</v>
      </c>
      <c r="F48" s="27">
        <v>1.6</v>
      </c>
      <c r="G48" s="25">
        <v>2150299</v>
      </c>
      <c r="H48" s="29">
        <v>507</v>
      </c>
    </row>
    <row r="49" ht="25" customHeight="1" spans="1:8">
      <c r="A49" s="31">
        <v>27</v>
      </c>
      <c r="B49" s="41"/>
      <c r="C49" s="31"/>
      <c r="D49" s="42" t="s">
        <v>83</v>
      </c>
      <c r="E49" s="33" t="s">
        <v>55</v>
      </c>
      <c r="F49" s="27">
        <v>1.6</v>
      </c>
      <c r="G49" s="25">
        <v>2150299</v>
      </c>
      <c r="H49" s="29">
        <v>507</v>
      </c>
    </row>
    <row r="50" ht="25" customHeight="1" spans="1:8">
      <c r="A50" s="31">
        <v>28</v>
      </c>
      <c r="B50" s="41"/>
      <c r="C50" s="31"/>
      <c r="D50" s="42" t="s">
        <v>84</v>
      </c>
      <c r="E50" s="33" t="s">
        <v>55</v>
      </c>
      <c r="F50" s="27">
        <v>1.6</v>
      </c>
      <c r="G50" s="25">
        <v>2150299</v>
      </c>
      <c r="H50" s="29">
        <v>507</v>
      </c>
    </row>
    <row r="51" ht="25" customHeight="1" spans="1:8">
      <c r="A51" s="31">
        <v>29</v>
      </c>
      <c r="B51" s="41"/>
      <c r="C51" s="31"/>
      <c r="D51" s="42" t="s">
        <v>85</v>
      </c>
      <c r="E51" s="33" t="s">
        <v>55</v>
      </c>
      <c r="F51" s="27">
        <v>1.6</v>
      </c>
      <c r="G51" s="25">
        <v>2150299</v>
      </c>
      <c r="H51" s="29">
        <v>507</v>
      </c>
    </row>
    <row r="52" ht="25" customHeight="1" spans="1:8">
      <c r="A52" s="31">
        <v>30</v>
      </c>
      <c r="B52" s="41"/>
      <c r="C52" s="31"/>
      <c r="D52" s="42" t="s">
        <v>86</v>
      </c>
      <c r="E52" s="33" t="s">
        <v>55</v>
      </c>
      <c r="F52" s="27">
        <v>1.6</v>
      </c>
      <c r="G52" s="25">
        <v>2150299</v>
      </c>
      <c r="H52" s="29">
        <v>507</v>
      </c>
    </row>
    <row r="53" ht="25" customHeight="1" spans="1:8">
      <c r="A53" s="31">
        <v>31</v>
      </c>
      <c r="B53" s="41"/>
      <c r="C53" s="31"/>
      <c r="D53" s="42" t="s">
        <v>87</v>
      </c>
      <c r="E53" s="33" t="s">
        <v>55</v>
      </c>
      <c r="F53" s="27">
        <v>1.6</v>
      </c>
      <c r="G53" s="25">
        <v>2150299</v>
      </c>
      <c r="H53" s="29">
        <v>507</v>
      </c>
    </row>
    <row r="54" ht="25" customHeight="1" spans="1:8">
      <c r="A54" s="31">
        <v>32</v>
      </c>
      <c r="B54" s="41"/>
      <c r="C54" s="31"/>
      <c r="D54" s="42" t="s">
        <v>88</v>
      </c>
      <c r="E54" s="33" t="s">
        <v>55</v>
      </c>
      <c r="F54" s="27">
        <v>1.6</v>
      </c>
      <c r="G54" s="25">
        <v>2150299</v>
      </c>
      <c r="H54" s="29">
        <v>507</v>
      </c>
    </row>
    <row r="55" ht="25" customHeight="1" spans="1:8">
      <c r="A55" s="31">
        <v>33</v>
      </c>
      <c r="B55" s="41"/>
      <c r="C55" s="31"/>
      <c r="D55" s="42" t="s">
        <v>89</v>
      </c>
      <c r="E55" s="33" t="s">
        <v>55</v>
      </c>
      <c r="F55" s="27">
        <v>1.6</v>
      </c>
      <c r="G55" s="25">
        <v>2150299</v>
      </c>
      <c r="H55" s="29">
        <v>507</v>
      </c>
    </row>
    <row r="56" ht="25" customHeight="1" spans="1:8">
      <c r="A56" s="31">
        <v>34</v>
      </c>
      <c r="B56" s="41"/>
      <c r="C56" s="31"/>
      <c r="D56" s="42" t="s">
        <v>90</v>
      </c>
      <c r="E56" s="33" t="s">
        <v>55</v>
      </c>
      <c r="F56" s="27">
        <v>1.6</v>
      </c>
      <c r="G56" s="25">
        <v>2150299</v>
      </c>
      <c r="H56" s="29">
        <v>507</v>
      </c>
    </row>
    <row r="57" ht="25" customHeight="1" spans="1:8">
      <c r="A57" s="31">
        <v>35</v>
      </c>
      <c r="B57" s="41"/>
      <c r="C57" s="31"/>
      <c r="D57" s="42" t="s">
        <v>91</v>
      </c>
      <c r="E57" s="33" t="s">
        <v>55</v>
      </c>
      <c r="F57" s="27">
        <v>1.6</v>
      </c>
      <c r="G57" s="25">
        <v>2150299</v>
      </c>
      <c r="H57" s="29">
        <v>507</v>
      </c>
    </row>
    <row r="58" ht="25" customHeight="1" spans="1:8">
      <c r="A58" s="31">
        <v>36</v>
      </c>
      <c r="B58" s="41"/>
      <c r="C58" s="31"/>
      <c r="D58" s="42" t="s">
        <v>92</v>
      </c>
      <c r="E58" s="33" t="s">
        <v>55</v>
      </c>
      <c r="F58" s="27">
        <v>1.6</v>
      </c>
      <c r="G58" s="25">
        <v>2150299</v>
      </c>
      <c r="H58" s="29">
        <v>507</v>
      </c>
    </row>
    <row r="59" ht="25" customHeight="1" spans="1:8">
      <c r="A59" s="31">
        <v>37</v>
      </c>
      <c r="B59" s="41"/>
      <c r="C59" s="31"/>
      <c r="D59" s="42" t="s">
        <v>93</v>
      </c>
      <c r="E59" s="33" t="s">
        <v>55</v>
      </c>
      <c r="F59" s="27">
        <v>1.6</v>
      </c>
      <c r="G59" s="25">
        <v>2150299</v>
      </c>
      <c r="H59" s="29">
        <v>507</v>
      </c>
    </row>
    <row r="60" ht="25" customHeight="1" spans="1:8">
      <c r="A60" s="31">
        <v>38</v>
      </c>
      <c r="B60" s="41"/>
      <c r="C60" s="27" t="s">
        <v>21</v>
      </c>
      <c r="D60" s="43" t="s">
        <v>94</v>
      </c>
      <c r="E60" s="33" t="s">
        <v>55</v>
      </c>
      <c r="F60" s="33">
        <v>1.6</v>
      </c>
      <c r="G60" s="25">
        <v>2150299</v>
      </c>
      <c r="H60" s="29">
        <v>507</v>
      </c>
    </row>
    <row r="61" ht="25" customHeight="1" spans="1:8">
      <c r="A61" s="31"/>
      <c r="B61" s="44"/>
      <c r="C61" s="45" t="s">
        <v>52</v>
      </c>
      <c r="D61" s="46"/>
      <c r="E61" s="46"/>
      <c r="F61" s="22">
        <f>SUM(F23:F60)</f>
        <v>71</v>
      </c>
      <c r="G61" s="25">
        <v>2150299</v>
      </c>
      <c r="H61" s="29">
        <v>507</v>
      </c>
    </row>
    <row r="62" ht="25" customHeight="1" spans="1:8">
      <c r="A62" s="31">
        <v>1</v>
      </c>
      <c r="B62" s="24" t="s">
        <v>95</v>
      </c>
      <c r="C62" s="27" t="s">
        <v>15</v>
      </c>
      <c r="D62" s="43" t="s">
        <v>96</v>
      </c>
      <c r="E62" s="33"/>
      <c r="F62" s="27">
        <v>6</v>
      </c>
      <c r="G62" s="25">
        <v>2150299</v>
      </c>
      <c r="H62" s="29">
        <v>507</v>
      </c>
    </row>
    <row r="63" ht="25" customHeight="1" spans="1:8">
      <c r="A63" s="31">
        <v>2</v>
      </c>
      <c r="B63" s="24"/>
      <c r="C63" s="27" t="s">
        <v>20</v>
      </c>
      <c r="D63" s="47" t="s">
        <v>97</v>
      </c>
      <c r="E63" s="48"/>
      <c r="F63" s="31">
        <v>6</v>
      </c>
      <c r="G63" s="25">
        <v>2150299</v>
      </c>
      <c r="H63" s="29">
        <v>507</v>
      </c>
    </row>
    <row r="64" ht="25" customHeight="1" spans="1:8">
      <c r="A64" s="31">
        <v>3</v>
      </c>
      <c r="B64" s="24"/>
      <c r="C64" s="27" t="s">
        <v>22</v>
      </c>
      <c r="D64" s="47" t="s">
        <v>98</v>
      </c>
      <c r="E64" s="48"/>
      <c r="F64" s="31">
        <v>6</v>
      </c>
      <c r="G64" s="25">
        <v>2150299</v>
      </c>
      <c r="H64" s="29">
        <v>507</v>
      </c>
    </row>
    <row r="65" ht="25" customHeight="1" spans="1:8">
      <c r="A65" s="31">
        <v>4</v>
      </c>
      <c r="B65" s="24"/>
      <c r="C65" s="27" t="s">
        <v>77</v>
      </c>
      <c r="D65" s="47" t="s">
        <v>80</v>
      </c>
      <c r="E65" s="48"/>
      <c r="F65" s="31">
        <v>6</v>
      </c>
      <c r="G65" s="25">
        <v>2150299</v>
      </c>
      <c r="H65" s="29">
        <v>507</v>
      </c>
    </row>
    <row r="66" ht="25" customHeight="1" spans="1:8">
      <c r="A66" s="31"/>
      <c r="B66" s="24"/>
      <c r="C66" s="52" t="s">
        <v>52</v>
      </c>
      <c r="D66" s="53"/>
      <c r="E66" s="53"/>
      <c r="F66" s="54">
        <f>F62+F63+F64+F65</f>
        <v>24</v>
      </c>
      <c r="G66" s="25">
        <v>2150299</v>
      </c>
      <c r="H66" s="29">
        <v>507</v>
      </c>
    </row>
    <row r="67" ht="27" customHeight="1" spans="1:8">
      <c r="A67" s="31">
        <v>1</v>
      </c>
      <c r="B67" s="24" t="s">
        <v>99</v>
      </c>
      <c r="C67" s="27" t="s">
        <v>13</v>
      </c>
      <c r="D67" s="42" t="s">
        <v>100</v>
      </c>
      <c r="E67" s="31"/>
      <c r="F67" s="31">
        <v>5</v>
      </c>
      <c r="G67" s="25">
        <v>2150299</v>
      </c>
      <c r="H67" s="29">
        <v>507</v>
      </c>
    </row>
    <row r="68" ht="27" customHeight="1" spans="1:8">
      <c r="A68" s="31">
        <v>2</v>
      </c>
      <c r="B68" s="24"/>
      <c r="C68" s="27" t="s">
        <v>15</v>
      </c>
      <c r="D68" s="42" t="s">
        <v>101</v>
      </c>
      <c r="E68" s="31"/>
      <c r="F68" s="31">
        <v>5</v>
      </c>
      <c r="G68" s="25">
        <v>2150299</v>
      </c>
      <c r="H68" s="29">
        <v>507</v>
      </c>
    </row>
    <row r="69" ht="27" customHeight="1" spans="1:8">
      <c r="A69" s="31">
        <v>3</v>
      </c>
      <c r="B69" s="24"/>
      <c r="C69" s="31"/>
      <c r="D69" s="42" t="s">
        <v>102</v>
      </c>
      <c r="E69" s="31"/>
      <c r="F69" s="31">
        <v>5</v>
      </c>
      <c r="G69" s="25">
        <v>2150299</v>
      </c>
      <c r="H69" s="29">
        <v>507</v>
      </c>
    </row>
    <row r="70" ht="27" customHeight="1" spans="1:8">
      <c r="A70" s="31">
        <v>4</v>
      </c>
      <c r="B70" s="24"/>
      <c r="C70" s="27" t="s">
        <v>77</v>
      </c>
      <c r="D70" s="42" t="s">
        <v>80</v>
      </c>
      <c r="E70" s="31"/>
      <c r="F70" s="31">
        <v>5</v>
      </c>
      <c r="G70" s="25">
        <v>2150299</v>
      </c>
      <c r="H70" s="29">
        <v>507</v>
      </c>
    </row>
    <row r="71" ht="27" customHeight="1" spans="1:8">
      <c r="A71" s="31">
        <v>5</v>
      </c>
      <c r="B71" s="24"/>
      <c r="C71" s="27" t="s">
        <v>19</v>
      </c>
      <c r="D71" s="42" t="s">
        <v>103</v>
      </c>
      <c r="E71" s="31"/>
      <c r="F71" s="31">
        <v>5</v>
      </c>
      <c r="G71" s="25">
        <v>2150299</v>
      </c>
      <c r="H71" s="29">
        <v>507</v>
      </c>
    </row>
    <row r="72" ht="27" customHeight="1" spans="1:8">
      <c r="A72" s="31">
        <v>6</v>
      </c>
      <c r="B72" s="24"/>
      <c r="C72" s="27" t="s">
        <v>23</v>
      </c>
      <c r="D72" s="42" t="s">
        <v>67</v>
      </c>
      <c r="E72" s="31"/>
      <c r="F72" s="31">
        <v>5</v>
      </c>
      <c r="G72" s="25">
        <v>2150299</v>
      </c>
      <c r="H72" s="29">
        <v>507</v>
      </c>
    </row>
    <row r="73" ht="27" customHeight="1" spans="1:8">
      <c r="A73" s="31">
        <v>7</v>
      </c>
      <c r="B73" s="24"/>
      <c r="C73" s="27" t="s">
        <v>20</v>
      </c>
      <c r="D73" s="55" t="s">
        <v>97</v>
      </c>
      <c r="E73" s="56"/>
      <c r="F73" s="31">
        <v>5</v>
      </c>
      <c r="G73" s="25">
        <v>2150299</v>
      </c>
      <c r="H73" s="29">
        <v>507</v>
      </c>
    </row>
    <row r="74" ht="27" customHeight="1" spans="1:8">
      <c r="A74" s="31"/>
      <c r="B74" s="24"/>
      <c r="C74" s="52" t="s">
        <v>52</v>
      </c>
      <c r="D74" s="53"/>
      <c r="E74" s="53"/>
      <c r="F74" s="57">
        <f>SUM(F67:F73)</f>
        <v>35</v>
      </c>
      <c r="G74" s="25">
        <v>2150299</v>
      </c>
      <c r="H74" s="29">
        <v>507</v>
      </c>
    </row>
    <row r="75" ht="27" customHeight="1" spans="1:8">
      <c r="A75" s="31">
        <v>1</v>
      </c>
      <c r="B75" s="39" t="s">
        <v>104</v>
      </c>
      <c r="C75" s="27" t="s">
        <v>15</v>
      </c>
      <c r="D75" s="42" t="s">
        <v>96</v>
      </c>
      <c r="E75" s="31"/>
      <c r="F75" s="31">
        <v>2</v>
      </c>
      <c r="G75" s="25">
        <v>2150299</v>
      </c>
      <c r="H75" s="29">
        <v>507</v>
      </c>
    </row>
    <row r="76" ht="27" customHeight="1" spans="1:8">
      <c r="A76" s="31">
        <v>2</v>
      </c>
      <c r="B76" s="39"/>
      <c r="C76" s="27" t="s">
        <v>47</v>
      </c>
      <c r="D76" s="55" t="s">
        <v>105</v>
      </c>
      <c r="E76" s="56"/>
      <c r="F76" s="56">
        <v>2</v>
      </c>
      <c r="G76" s="25">
        <v>2150299</v>
      </c>
      <c r="H76" s="29">
        <v>507</v>
      </c>
    </row>
    <row r="77" ht="27" customHeight="1" spans="1:8">
      <c r="A77" s="31">
        <v>3</v>
      </c>
      <c r="B77" s="39"/>
      <c r="C77" s="31"/>
      <c r="D77" s="55" t="s">
        <v>106</v>
      </c>
      <c r="E77" s="56"/>
      <c r="F77" s="56">
        <v>2</v>
      </c>
      <c r="G77" s="25">
        <v>2150299</v>
      </c>
      <c r="H77" s="29">
        <v>507</v>
      </c>
    </row>
    <row r="78" ht="30" customHeight="1" spans="1:8">
      <c r="A78" s="31">
        <v>4</v>
      </c>
      <c r="B78" s="39"/>
      <c r="C78" s="27" t="s">
        <v>19</v>
      </c>
      <c r="D78" s="55" t="s">
        <v>107</v>
      </c>
      <c r="E78" s="56"/>
      <c r="F78" s="31">
        <v>2</v>
      </c>
      <c r="G78" s="25">
        <v>2150299</v>
      </c>
      <c r="H78" s="29">
        <v>507</v>
      </c>
    </row>
    <row r="79" ht="27" customHeight="1" spans="1:8">
      <c r="A79" s="31">
        <v>5</v>
      </c>
      <c r="B79" s="39"/>
      <c r="C79" s="31"/>
      <c r="D79" s="55" t="s">
        <v>62</v>
      </c>
      <c r="E79" s="56"/>
      <c r="F79" s="31">
        <v>2</v>
      </c>
      <c r="G79" s="25">
        <v>2150299</v>
      </c>
      <c r="H79" s="29">
        <v>507</v>
      </c>
    </row>
    <row r="80" ht="27" customHeight="1" spans="1:8">
      <c r="A80" s="31">
        <v>6</v>
      </c>
      <c r="B80" s="39"/>
      <c r="C80" s="31"/>
      <c r="D80" s="55" t="s">
        <v>108</v>
      </c>
      <c r="E80" s="56"/>
      <c r="F80" s="31">
        <v>2</v>
      </c>
      <c r="G80" s="25">
        <v>2150299</v>
      </c>
      <c r="H80" s="29">
        <v>507</v>
      </c>
    </row>
    <row r="81" ht="27" customHeight="1" spans="1:8">
      <c r="A81" s="31">
        <v>7</v>
      </c>
      <c r="B81" s="39"/>
      <c r="C81" s="31"/>
      <c r="D81" s="55" t="s">
        <v>109</v>
      </c>
      <c r="E81" s="56"/>
      <c r="F81" s="31">
        <v>2</v>
      </c>
      <c r="G81" s="25">
        <v>2150299</v>
      </c>
      <c r="H81" s="29">
        <v>507</v>
      </c>
    </row>
    <row r="82" ht="27" customHeight="1" spans="1:8">
      <c r="A82" s="31">
        <v>8</v>
      </c>
      <c r="B82" s="39"/>
      <c r="C82" s="31"/>
      <c r="D82" s="55" t="s">
        <v>110</v>
      </c>
      <c r="E82" s="56"/>
      <c r="F82" s="31">
        <v>2</v>
      </c>
      <c r="G82" s="25">
        <v>2150299</v>
      </c>
      <c r="H82" s="29">
        <v>507</v>
      </c>
    </row>
    <row r="83" ht="27" customHeight="1" spans="1:8">
      <c r="A83" s="31">
        <v>9</v>
      </c>
      <c r="B83" s="39"/>
      <c r="C83" s="31"/>
      <c r="D83" s="55" t="s">
        <v>111</v>
      </c>
      <c r="E83" s="56"/>
      <c r="F83" s="31">
        <v>2</v>
      </c>
      <c r="G83" s="25">
        <v>2150299</v>
      </c>
      <c r="H83" s="29">
        <v>507</v>
      </c>
    </row>
    <row r="84" ht="27" customHeight="1" spans="1:8">
      <c r="A84" s="31">
        <v>10</v>
      </c>
      <c r="B84" s="39"/>
      <c r="C84" s="31"/>
      <c r="D84" s="55" t="s">
        <v>112</v>
      </c>
      <c r="E84" s="56"/>
      <c r="F84" s="31">
        <v>2</v>
      </c>
      <c r="G84" s="25">
        <v>2150299</v>
      </c>
      <c r="H84" s="29">
        <v>507</v>
      </c>
    </row>
    <row r="85" ht="27" customHeight="1" spans="1:8">
      <c r="A85" s="31">
        <v>11</v>
      </c>
      <c r="B85" s="39"/>
      <c r="C85" s="31"/>
      <c r="D85" s="55" t="s">
        <v>63</v>
      </c>
      <c r="E85" s="56"/>
      <c r="F85" s="31">
        <v>2</v>
      </c>
      <c r="G85" s="25">
        <v>2150299</v>
      </c>
      <c r="H85" s="29">
        <v>507</v>
      </c>
    </row>
    <row r="86" ht="27" customHeight="1" spans="1:8">
      <c r="A86" s="31">
        <v>12</v>
      </c>
      <c r="B86" s="39"/>
      <c r="C86" s="31"/>
      <c r="D86" s="55" t="s">
        <v>113</v>
      </c>
      <c r="E86" s="56"/>
      <c r="F86" s="31">
        <v>2</v>
      </c>
      <c r="G86" s="25">
        <v>2150299</v>
      </c>
      <c r="H86" s="29">
        <v>507</v>
      </c>
    </row>
    <row r="87" ht="27" customHeight="1" spans="1:8">
      <c r="A87" s="31">
        <v>13</v>
      </c>
      <c r="B87" s="39"/>
      <c r="C87" s="31"/>
      <c r="D87" s="55" t="s">
        <v>114</v>
      </c>
      <c r="E87" s="56"/>
      <c r="F87" s="31">
        <v>2</v>
      </c>
      <c r="G87" s="25">
        <v>2150299</v>
      </c>
      <c r="H87" s="29">
        <v>507</v>
      </c>
    </row>
    <row r="88" ht="27" customHeight="1" spans="1:8">
      <c r="A88" s="31">
        <v>14</v>
      </c>
      <c r="B88" s="39"/>
      <c r="C88" s="31"/>
      <c r="D88" s="55" t="s">
        <v>115</v>
      </c>
      <c r="E88" s="56"/>
      <c r="F88" s="31">
        <v>2</v>
      </c>
      <c r="G88" s="25">
        <v>2150299</v>
      </c>
      <c r="H88" s="29">
        <v>507</v>
      </c>
    </row>
    <row r="89" ht="27" customHeight="1" spans="1:8">
      <c r="A89" s="31">
        <v>15</v>
      </c>
      <c r="B89" s="39"/>
      <c r="C89" s="31"/>
      <c r="D89" s="55" t="s">
        <v>116</v>
      </c>
      <c r="E89" s="56"/>
      <c r="F89" s="31">
        <v>2</v>
      </c>
      <c r="G89" s="25">
        <v>2150299</v>
      </c>
      <c r="H89" s="29">
        <v>507</v>
      </c>
    </row>
    <row r="90" ht="27" customHeight="1" spans="1:8">
      <c r="A90" s="31">
        <v>16</v>
      </c>
      <c r="B90" s="39"/>
      <c r="C90" s="31"/>
      <c r="D90" s="55" t="s">
        <v>56</v>
      </c>
      <c r="E90" s="56"/>
      <c r="F90" s="31">
        <v>2</v>
      </c>
      <c r="G90" s="25">
        <v>2150299</v>
      </c>
      <c r="H90" s="29">
        <v>507</v>
      </c>
    </row>
    <row r="91" ht="27" customHeight="1" spans="1:8">
      <c r="A91" s="31">
        <v>17</v>
      </c>
      <c r="B91" s="39"/>
      <c r="C91" s="31"/>
      <c r="D91" s="55" t="s">
        <v>61</v>
      </c>
      <c r="E91" s="56"/>
      <c r="F91" s="31">
        <v>2</v>
      </c>
      <c r="G91" s="25">
        <v>2150299</v>
      </c>
      <c r="H91" s="29">
        <v>507</v>
      </c>
    </row>
    <row r="92" ht="27" customHeight="1" spans="1:8">
      <c r="A92" s="31">
        <v>18</v>
      </c>
      <c r="B92" s="39"/>
      <c r="C92" s="31"/>
      <c r="D92" s="55" t="s">
        <v>117</v>
      </c>
      <c r="E92" s="56"/>
      <c r="F92" s="31">
        <v>2</v>
      </c>
      <c r="G92" s="25">
        <v>2150299</v>
      </c>
      <c r="H92" s="29">
        <v>507</v>
      </c>
    </row>
    <row r="93" ht="30" customHeight="1" spans="1:8">
      <c r="A93" s="31">
        <v>19</v>
      </c>
      <c r="B93" s="39"/>
      <c r="C93" s="58" t="s">
        <v>77</v>
      </c>
      <c r="D93" s="55" t="s">
        <v>91</v>
      </c>
      <c r="E93" s="56"/>
      <c r="F93" s="31">
        <v>2</v>
      </c>
      <c r="G93" s="25">
        <v>2150299</v>
      </c>
      <c r="H93" s="29">
        <v>507</v>
      </c>
    </row>
    <row r="94" ht="30" customHeight="1" spans="1:8">
      <c r="A94" s="31">
        <v>20</v>
      </c>
      <c r="B94" s="39"/>
      <c r="C94" s="58"/>
      <c r="D94" s="55" t="s">
        <v>118</v>
      </c>
      <c r="E94" s="56"/>
      <c r="F94" s="31">
        <v>2</v>
      </c>
      <c r="G94" s="25">
        <v>2150299</v>
      </c>
      <c r="H94" s="29">
        <v>507</v>
      </c>
    </row>
    <row r="95" ht="30" customHeight="1" spans="1:8">
      <c r="A95" s="31">
        <v>21</v>
      </c>
      <c r="B95" s="39"/>
      <c r="C95" s="58"/>
      <c r="D95" s="55" t="s">
        <v>78</v>
      </c>
      <c r="E95" s="56"/>
      <c r="F95" s="31">
        <v>2</v>
      </c>
      <c r="G95" s="25">
        <v>2150299</v>
      </c>
      <c r="H95" s="29">
        <v>507</v>
      </c>
    </row>
    <row r="96" ht="30" customHeight="1" spans="1:8">
      <c r="A96" s="31">
        <v>22</v>
      </c>
      <c r="B96" s="39"/>
      <c r="C96" s="58"/>
      <c r="D96" s="55" t="s">
        <v>119</v>
      </c>
      <c r="E96" s="56"/>
      <c r="F96" s="31">
        <v>2</v>
      </c>
      <c r="G96" s="25">
        <v>2150299</v>
      </c>
      <c r="H96" s="29">
        <v>507</v>
      </c>
    </row>
    <row r="97" ht="30" customHeight="1" spans="1:8">
      <c r="A97" s="31">
        <v>23</v>
      </c>
      <c r="B97" s="39"/>
      <c r="C97" s="58"/>
      <c r="D97" s="55" t="s">
        <v>86</v>
      </c>
      <c r="E97" s="56"/>
      <c r="F97" s="31">
        <v>2</v>
      </c>
      <c r="G97" s="25">
        <v>2150299</v>
      </c>
      <c r="H97" s="29">
        <v>507</v>
      </c>
    </row>
    <row r="98" ht="30" customHeight="1" spans="1:8">
      <c r="A98" s="31">
        <v>24</v>
      </c>
      <c r="B98" s="40" t="s">
        <v>104</v>
      </c>
      <c r="C98" s="59" t="s">
        <v>77</v>
      </c>
      <c r="D98" s="55" t="s">
        <v>88</v>
      </c>
      <c r="E98" s="56"/>
      <c r="F98" s="31">
        <v>2</v>
      </c>
      <c r="G98" s="25">
        <v>2150299</v>
      </c>
      <c r="H98" s="29">
        <v>507</v>
      </c>
    </row>
    <row r="99" ht="30" customHeight="1" spans="1:8">
      <c r="A99" s="31">
        <v>25</v>
      </c>
      <c r="B99" s="41"/>
      <c r="C99" s="60"/>
      <c r="D99" s="55" t="s">
        <v>87</v>
      </c>
      <c r="E99" s="56"/>
      <c r="F99" s="31">
        <v>2</v>
      </c>
      <c r="G99" s="25">
        <v>2150299</v>
      </c>
      <c r="H99" s="29">
        <v>507</v>
      </c>
    </row>
    <row r="100" ht="30" customHeight="1" spans="1:8">
      <c r="A100" s="31">
        <v>26</v>
      </c>
      <c r="B100" s="41"/>
      <c r="C100" s="60"/>
      <c r="D100" s="55" t="s">
        <v>120</v>
      </c>
      <c r="E100" s="56"/>
      <c r="F100" s="31">
        <v>2</v>
      </c>
      <c r="G100" s="25">
        <v>2150299</v>
      </c>
      <c r="H100" s="29">
        <v>507</v>
      </c>
    </row>
    <row r="101" ht="30" customHeight="1" spans="1:8">
      <c r="A101" s="31">
        <v>27</v>
      </c>
      <c r="B101" s="41"/>
      <c r="C101" s="60"/>
      <c r="D101" s="55" t="s">
        <v>93</v>
      </c>
      <c r="E101" s="56"/>
      <c r="F101" s="31">
        <v>2</v>
      </c>
      <c r="G101" s="25">
        <v>2150299</v>
      </c>
      <c r="H101" s="29">
        <v>507</v>
      </c>
    </row>
    <row r="102" ht="30" customHeight="1" spans="1:8">
      <c r="A102" s="31">
        <v>28</v>
      </c>
      <c r="B102" s="41"/>
      <c r="C102" s="60"/>
      <c r="D102" s="55" t="s">
        <v>84</v>
      </c>
      <c r="E102" s="56"/>
      <c r="F102" s="31">
        <v>2</v>
      </c>
      <c r="G102" s="25">
        <v>2150299</v>
      </c>
      <c r="H102" s="29">
        <v>507</v>
      </c>
    </row>
    <row r="103" ht="30" customHeight="1" spans="1:8">
      <c r="A103" s="31">
        <v>29</v>
      </c>
      <c r="B103" s="41"/>
      <c r="C103" s="60"/>
      <c r="D103" s="55" t="s">
        <v>79</v>
      </c>
      <c r="E103" s="56"/>
      <c r="F103" s="31">
        <v>2</v>
      </c>
      <c r="G103" s="25">
        <v>2150299</v>
      </c>
      <c r="H103" s="29">
        <v>507</v>
      </c>
    </row>
    <row r="104" ht="30" customHeight="1" spans="1:8">
      <c r="A104" s="31">
        <v>30</v>
      </c>
      <c r="B104" s="41"/>
      <c r="C104" s="60"/>
      <c r="D104" s="55" t="s">
        <v>92</v>
      </c>
      <c r="E104" s="56"/>
      <c r="F104" s="31">
        <v>2</v>
      </c>
      <c r="G104" s="25">
        <v>2150299</v>
      </c>
      <c r="H104" s="29">
        <v>507</v>
      </c>
    </row>
    <row r="105" ht="30" customHeight="1" spans="1:8">
      <c r="A105" s="31">
        <v>31</v>
      </c>
      <c r="B105" s="41"/>
      <c r="C105" s="60"/>
      <c r="D105" s="55" t="s">
        <v>83</v>
      </c>
      <c r="E105" s="56"/>
      <c r="F105" s="31">
        <v>2</v>
      </c>
      <c r="G105" s="25">
        <v>2150299</v>
      </c>
      <c r="H105" s="29">
        <v>507</v>
      </c>
    </row>
    <row r="106" ht="30" customHeight="1" spans="1:8">
      <c r="A106" s="31">
        <v>32</v>
      </c>
      <c r="B106" s="41"/>
      <c r="C106" s="60"/>
      <c r="D106" s="55" t="s">
        <v>89</v>
      </c>
      <c r="E106" s="56"/>
      <c r="F106" s="31">
        <v>2</v>
      </c>
      <c r="G106" s="25">
        <v>2150299</v>
      </c>
      <c r="H106" s="29">
        <v>507</v>
      </c>
    </row>
    <row r="107" ht="30" customHeight="1" spans="1:8">
      <c r="A107" s="31">
        <v>33</v>
      </c>
      <c r="B107" s="41"/>
      <c r="C107" s="60"/>
      <c r="D107" s="55" t="s">
        <v>121</v>
      </c>
      <c r="E107" s="56"/>
      <c r="F107" s="31">
        <v>2</v>
      </c>
      <c r="G107" s="25">
        <v>2150299</v>
      </c>
      <c r="H107" s="29">
        <v>507</v>
      </c>
    </row>
    <row r="108" ht="30" customHeight="1" spans="1:8">
      <c r="A108" s="31">
        <v>34</v>
      </c>
      <c r="B108" s="41"/>
      <c r="C108" s="60"/>
      <c r="D108" s="55" t="s">
        <v>122</v>
      </c>
      <c r="E108" s="56"/>
      <c r="F108" s="31">
        <v>2</v>
      </c>
      <c r="G108" s="25">
        <v>2150299</v>
      </c>
      <c r="H108" s="29">
        <v>507</v>
      </c>
    </row>
    <row r="109" ht="30" customHeight="1" spans="1:8">
      <c r="A109" s="31">
        <v>35</v>
      </c>
      <c r="B109" s="41"/>
      <c r="C109" s="60"/>
      <c r="D109" s="55" t="s">
        <v>82</v>
      </c>
      <c r="E109" s="56"/>
      <c r="F109" s="31">
        <v>2</v>
      </c>
      <c r="G109" s="25">
        <v>2150299</v>
      </c>
      <c r="H109" s="29">
        <v>507</v>
      </c>
    </row>
    <row r="110" ht="30" customHeight="1" spans="1:8">
      <c r="A110" s="31">
        <v>36</v>
      </c>
      <c r="B110" s="41"/>
      <c r="C110" s="61"/>
      <c r="D110" s="55" t="s">
        <v>123</v>
      </c>
      <c r="E110" s="56"/>
      <c r="F110" s="31">
        <v>2</v>
      </c>
      <c r="G110" s="25">
        <v>2150299</v>
      </c>
      <c r="H110" s="29">
        <v>507</v>
      </c>
    </row>
    <row r="111" ht="27" customHeight="1" spans="1:8">
      <c r="A111" s="31">
        <v>37</v>
      </c>
      <c r="B111" s="41"/>
      <c r="C111" s="27" t="s">
        <v>21</v>
      </c>
      <c r="D111" s="55" t="s">
        <v>124</v>
      </c>
      <c r="E111" s="56"/>
      <c r="F111" s="56">
        <v>2</v>
      </c>
      <c r="G111" s="25">
        <v>2150299</v>
      </c>
      <c r="H111" s="29">
        <v>507</v>
      </c>
    </row>
    <row r="112" ht="27" customHeight="1" spans="1:8">
      <c r="A112" s="31">
        <v>38</v>
      </c>
      <c r="B112" s="41"/>
      <c r="C112" s="27" t="s">
        <v>20</v>
      </c>
      <c r="D112" s="55" t="s">
        <v>125</v>
      </c>
      <c r="E112" s="56"/>
      <c r="F112" s="56">
        <v>2</v>
      </c>
      <c r="G112" s="25">
        <v>2150299</v>
      </c>
      <c r="H112" s="29">
        <v>507</v>
      </c>
    </row>
    <row r="113" ht="27" customHeight="1" spans="1:8">
      <c r="A113" s="31">
        <v>39</v>
      </c>
      <c r="B113" s="41"/>
      <c r="C113" s="31"/>
      <c r="D113" s="55" t="s">
        <v>126</v>
      </c>
      <c r="E113" s="56"/>
      <c r="F113" s="56">
        <v>2</v>
      </c>
      <c r="G113" s="25">
        <v>2150299</v>
      </c>
      <c r="H113" s="29">
        <v>507</v>
      </c>
    </row>
    <row r="114" ht="27" customHeight="1" spans="1:8">
      <c r="A114" s="31">
        <v>40</v>
      </c>
      <c r="B114" s="41"/>
      <c r="C114" s="31"/>
      <c r="D114" s="55" t="s">
        <v>73</v>
      </c>
      <c r="E114" s="56"/>
      <c r="F114" s="56">
        <v>2</v>
      </c>
      <c r="G114" s="25">
        <v>2150299</v>
      </c>
      <c r="H114" s="29">
        <v>507</v>
      </c>
    </row>
    <row r="115" ht="27" customHeight="1" spans="1:8">
      <c r="A115" s="31"/>
      <c r="B115" s="44"/>
      <c r="C115" s="52" t="s">
        <v>52</v>
      </c>
      <c r="D115" s="53"/>
      <c r="E115" s="53"/>
      <c r="F115" s="57">
        <f>SUM(F75:F114)</f>
        <v>80</v>
      </c>
      <c r="G115" s="25"/>
      <c r="H115" s="29"/>
    </row>
    <row r="116" spans="7:8">
      <c r="G116" s="62"/>
      <c r="H116" s="63"/>
    </row>
    <row r="117" ht="13.5" spans="7:8">
      <c r="G117" s="62"/>
      <c r="H117" s="63"/>
    </row>
    <row r="118" ht="13.5" spans="7:8">
      <c r="G118" s="62"/>
      <c r="H118" s="63"/>
    </row>
  </sheetData>
  <mergeCells count="41">
    <mergeCell ref="A2:H2"/>
    <mergeCell ref="G4:H4"/>
    <mergeCell ref="I5:J5"/>
    <mergeCell ref="B6:E6"/>
    <mergeCell ref="C22:D22"/>
    <mergeCell ref="C61:D61"/>
    <mergeCell ref="C66:D66"/>
    <mergeCell ref="C74:D74"/>
    <mergeCell ref="C115:D115"/>
    <mergeCell ref="A4:A5"/>
    <mergeCell ref="B4:B5"/>
    <mergeCell ref="B7:B22"/>
    <mergeCell ref="B23:B32"/>
    <mergeCell ref="B33:B61"/>
    <mergeCell ref="B62:B66"/>
    <mergeCell ref="B67:B74"/>
    <mergeCell ref="B75:B97"/>
    <mergeCell ref="B98:B115"/>
    <mergeCell ref="C4:C5"/>
    <mergeCell ref="C7:C8"/>
    <mergeCell ref="C11:C12"/>
    <mergeCell ref="C13:C17"/>
    <mergeCell ref="C18:C19"/>
    <mergeCell ref="C20:C21"/>
    <mergeCell ref="C23:C32"/>
    <mergeCell ref="C33:C34"/>
    <mergeCell ref="C36:C37"/>
    <mergeCell ref="C38:C41"/>
    <mergeCell ref="C42:C43"/>
    <mergeCell ref="C44:C59"/>
    <mergeCell ref="C68:C69"/>
    <mergeCell ref="C76:C77"/>
    <mergeCell ref="C78:C92"/>
    <mergeCell ref="C93:C97"/>
    <mergeCell ref="C98:C110"/>
    <mergeCell ref="C112:C114"/>
    <mergeCell ref="D4:D5"/>
    <mergeCell ref="E4:E5"/>
    <mergeCell ref="F4:F5"/>
    <mergeCell ref="G7:G21"/>
    <mergeCell ref="H7:H21"/>
  </mergeCells>
  <printOptions horizontalCentered="1"/>
  <pageMargins left="0.708333333333333" right="0.708333333333333" top="0.708333333333333" bottom="0.708333333333333" header="0.10625" footer="0.10625"/>
  <pageSetup paperSize="9" scale="85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汇总表</vt:lpstr>
      <vt:lpstr>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李敏</cp:lastModifiedBy>
  <dcterms:created xsi:type="dcterms:W3CDTF">2023-02-26T09:47:00Z</dcterms:created>
  <dcterms:modified xsi:type="dcterms:W3CDTF">2024-02-08T07:19:52Z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19E55E33642C451D8054AD984473FE55</vt:lpwstr>
  </property>
  <property fmtid="{D5CDD505-2E9C-101B-9397-08002B2CF9AE}" pid="3" name="KSOProductBuildVer">
    <vt:lpwstr>2052-11.1.0.10314</vt:lpwstr>
  </property>
</Properties>
</file>