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750" tabRatio="921" firstSheet="6" activeTab="9"/>
  </bookViews>
  <sheets>
    <sheet name="附件1岳阳市2023年市级科技创新专项资金安排汇总表" sheetId="10" r:id="rId1"/>
    <sheet name="附件2-2023年市级科技创新专项资金（关键核心技术攻关项目）" sheetId="2" r:id="rId2"/>
    <sheet name="附件3-科技创新专项资金（科技重大专项）明细表" sheetId="7" r:id="rId3"/>
    <sheet name="附件4-（重点研发计划项目）明细表" sheetId="9" r:id="rId4"/>
    <sheet name="附件5-（科技型企业创新创业扶持项目）明细表" sheetId="8" r:id="rId5"/>
    <sheet name="附件6-（创新平台及产学研结合项目）明细表" sheetId="1" r:id="rId6"/>
    <sheet name="附件7-（创新生态建设计划项目）汇总表" sheetId="3" r:id="rId7"/>
    <sheet name="附件7-1（创新生态建设计划--审批专项）明细表" sheetId="4" r:id="rId8"/>
    <sheet name="附件7-2 （创新生态计划-科技创新服务平台建设项目）明细表" sheetId="5" r:id="rId9"/>
    <sheet name="附件7-3 （创新生态建设计划--基础研究项目）明细表" sheetId="6" r:id="rId10"/>
  </sheets>
  <definedNames>
    <definedName name="_xlnm.Print_Area" localSheetId="6">'附件7-（创新生态建设计划项目）汇总表'!$A$1:$D$8</definedName>
    <definedName name="_xlnm.Print_Area" localSheetId="3">'附件4-（重点研发计划项目）明细表'!$A$2:$H$52</definedName>
  </definedNames>
  <calcPr calcId="144525"/>
</workbook>
</file>

<file path=xl/sharedStrings.xml><?xml version="1.0" encoding="utf-8"?>
<sst xmlns="http://schemas.openxmlformats.org/spreadsheetml/2006/main" count="539" uniqueCount="336">
  <si>
    <t>附件1</t>
  </si>
  <si>
    <t>岳阳市2023年市级科技创新专项资金安排汇总表</t>
  </si>
  <si>
    <t>单位：万元</t>
  </si>
  <si>
    <t>序号</t>
  </si>
  <si>
    <t>拨付单位</t>
  </si>
  <si>
    <t>合计</t>
  </si>
  <si>
    <t>项目类别及金额</t>
  </si>
  <si>
    <t>技术
攻关</t>
  </si>
  <si>
    <t>重大
专项</t>
  </si>
  <si>
    <t>重点
研发</t>
  </si>
  <si>
    <t>创新
创业</t>
  </si>
  <si>
    <t>创新
平台</t>
  </si>
  <si>
    <t>创新生态审批专项</t>
  </si>
  <si>
    <t>创新生态平台建设</t>
  </si>
  <si>
    <t>基础
研究</t>
  </si>
  <si>
    <t>一</t>
  </si>
  <si>
    <t>市本级</t>
  </si>
  <si>
    <t>市科技局</t>
  </si>
  <si>
    <t>湖南理工学院</t>
  </si>
  <si>
    <t>湖南民族职业学院</t>
  </si>
  <si>
    <t>岳阳职业技术学院</t>
  </si>
  <si>
    <t>岳阳市中心医院</t>
  </si>
  <si>
    <t>岳阳市中医医院</t>
  </si>
  <si>
    <t>岳阳市人民医院</t>
  </si>
  <si>
    <t>岳阳市妇幼保健院</t>
  </si>
  <si>
    <t>岳阳市健康管理协会</t>
  </si>
  <si>
    <t>岳阳市检验检测中心</t>
  </si>
  <si>
    <t>岳阳市林业科学研究所</t>
  </si>
  <si>
    <t>岳阳广电传媒集团有限责任公司</t>
  </si>
  <si>
    <t>岳阳市融资担保有限责任公司</t>
  </si>
  <si>
    <t>二</t>
  </si>
  <si>
    <t>县市区</t>
  </si>
  <si>
    <t>屈原管理区</t>
  </si>
  <si>
    <t>经济技术开发区</t>
  </si>
  <si>
    <t>南湖新区</t>
  </si>
  <si>
    <t>城陵矶新港区</t>
  </si>
  <si>
    <t>岳阳楼区</t>
  </si>
  <si>
    <t>云溪区</t>
  </si>
  <si>
    <t>君山区</t>
  </si>
  <si>
    <t>汩罗市</t>
  </si>
  <si>
    <t>平江县</t>
  </si>
  <si>
    <t>湘阴县</t>
  </si>
  <si>
    <t>临湘市</t>
  </si>
  <si>
    <t>华容县</t>
  </si>
  <si>
    <t>岳阳县</t>
  </si>
  <si>
    <t>附件2</t>
  </si>
  <si>
    <t>岳阳市2023年市级科技创新专项资金（关键核心技术攻关项目）明细表</t>
  </si>
  <si>
    <t xml:space="preserve"> 单位：万元</t>
  </si>
  <si>
    <t>所辖区</t>
  </si>
  <si>
    <t>单位名称</t>
  </si>
  <si>
    <t>项目名称</t>
  </si>
  <si>
    <t>金 额</t>
  </si>
  <si>
    <t>支出功能科目</t>
  </si>
  <si>
    <t>政府预算经济科目</t>
  </si>
  <si>
    <t>部门预算经济科目</t>
  </si>
  <si>
    <t>备 注</t>
  </si>
  <si>
    <t>合  计</t>
  </si>
  <si>
    <t>湖南科美达电气股份有限公司</t>
  </si>
  <si>
    <t>锌锅电磁除渣智能成套设备关键技术研究</t>
  </si>
  <si>
    <t>湖南中创空天新材料股份有限公司</t>
  </si>
  <si>
    <t>2195铝锂合金锻件制造关键技术攻关</t>
  </si>
  <si>
    <t>岳阳高澜节能装备制造有限公司</t>
  </si>
  <si>
    <t>智简数据中心液冷系统</t>
  </si>
  <si>
    <r>
      <rPr>
        <sz val="17"/>
        <color rgb="FF000000"/>
        <rFont val="仿宋_GB2312"/>
        <charset val="134"/>
      </rPr>
      <t xml:space="preserve"> </t>
    </r>
  </si>
  <si>
    <t>附件3</t>
  </si>
  <si>
    <t>岳阳市2023年市级科技创新专项资金（科技重大专项）明细表</t>
  </si>
  <si>
    <t>所属县市区</t>
  </si>
  <si>
    <t>备  注</t>
  </si>
  <si>
    <t>合 计</t>
  </si>
  <si>
    <t>湖南凯美特气体股份有限公司</t>
  </si>
  <si>
    <t>电子级氪氙及其它混配气生产技术的研究和产业化</t>
  </si>
  <si>
    <t>岳阳凯门水性助剂有限公司</t>
  </si>
  <si>
    <t>水性涂料用高性能环保型表面活性剂研发与产业化</t>
  </si>
  <si>
    <t>2021年重大专项滚动支持</t>
  </si>
  <si>
    <t>道道全粮油股份有限公司</t>
  </si>
  <si>
    <t>高油酸油菜产业化研究及推广应用</t>
  </si>
  <si>
    <t>岳阳新华达制药有限公司</t>
  </si>
  <si>
    <t>高发性肿瘤辅助治疗的一类新药-胞内分支杆菌的临床研发的产业化开发</t>
  </si>
  <si>
    <t>湖南聚仁化工新材料科技有限公司</t>
  </si>
  <si>
    <t>高分子材料己内酯单体关键技术的研发与产业化</t>
  </si>
  <si>
    <t>汨罗市</t>
  </si>
  <si>
    <t>湖南新威凌新材料有限公司</t>
  </si>
  <si>
    <t>超细片状锌基料制备关键技术研究和应用</t>
  </si>
  <si>
    <t xml:space="preserve"> 湘阴县  </t>
  </si>
  <si>
    <t>湖南省长康实业有限责任公司</t>
  </si>
  <si>
    <t>基于冷压工艺的芝麻油制取及其饼粕酿造关键技术研究</t>
  </si>
  <si>
    <t>湖南科力嘉纺织股份有限公司</t>
  </si>
  <si>
    <t>高端针织纱全流程智能工业软硬件一体化系统的研究与应用</t>
  </si>
  <si>
    <t>附件4</t>
  </si>
  <si>
    <t>岳阳市2023年市级科技创新专项资金（重点研发计划项目）明细表</t>
  </si>
  <si>
    <t>小计</t>
  </si>
  <si>
    <t>岳阳市交投智慧城市开发有限公司</t>
  </si>
  <si>
    <t>岳阳市新型一体化大数据中心建设项目</t>
  </si>
  <si>
    <t>湖南省中晟热能科技有限公司</t>
  </si>
  <si>
    <t>钒铁矿还原焙烧微波加热装备的研究及应用</t>
  </si>
  <si>
    <t>湖南金汇龙科技有限公司</t>
  </si>
  <si>
    <t>猪饲料低蛋白平衡体系构建与豆粕减替应用技术研究与产业化</t>
  </si>
  <si>
    <t>岳阳恒盛石化科技有限公司</t>
  </si>
  <si>
    <t>石化贫油管式加热炉及关键部件技术研发</t>
  </si>
  <si>
    <t>湖南九鼎科技（集团）有限公司</t>
  </si>
  <si>
    <t>节约型高效生物饲料关键技术研究及产业化示范</t>
  </si>
  <si>
    <t>岳阳长炼机电工程技术有限公司</t>
  </si>
  <si>
    <t>石油化工行业装备智能运维工业互联网平台</t>
  </si>
  <si>
    <t>湖南长炼新材料科技股份公司</t>
  </si>
  <si>
    <t>高品质间对甲酚成套技术开发与应用</t>
  </si>
  <si>
    <t>湖南亚王医药科技有限公司</t>
  </si>
  <si>
    <t>R-碳酸丙烯酯关键技术研究及产业化</t>
  </si>
  <si>
    <t>湖南中翔化学科技有限公司</t>
  </si>
  <si>
    <t>无水无醛超能粉关键技术研究及产业化</t>
  </si>
  <si>
    <t>岳阳振兴中顺新材料科技股份有限公司</t>
  </si>
  <si>
    <t>2-乙基蒽醌绿色生产关键技术研发及应用</t>
  </si>
  <si>
    <t>岳阳昌德新材料有限公司</t>
  </si>
  <si>
    <t>聚醚多元醇临氢氨化连续制聚醚胺项目</t>
  </si>
  <si>
    <t>岳阳怡天化工有限公司</t>
  </si>
  <si>
    <t>催化裂解多产低碳烯烃的ZSM-5分子筛改性技术开发项目</t>
  </si>
  <si>
    <t>岳阳城陵矶新港有限公司</t>
  </si>
  <si>
    <t>岳阳城陵矶港口智能化通关系统</t>
  </si>
  <si>
    <t>岳阳城陵矶港务有限责任公司</t>
  </si>
  <si>
    <t>码头环保提质改造工程生产管理系统</t>
  </si>
  <si>
    <t>湖南景呈包装有限公司</t>
  </si>
  <si>
    <t>高保真彩色印刷关键技术研究及应用</t>
  </si>
  <si>
    <t>湖南童记三利和食品有限公司</t>
  </si>
  <si>
    <t>酱汁鱼休闲食品技术研发及产业化项目</t>
  </si>
  <si>
    <t>屈原区管理区</t>
  </si>
  <si>
    <t>岳阳时瑞来饲料有限公司</t>
  </si>
  <si>
    <t>特种膨化水产饲料关键技术研究及产业化</t>
  </si>
  <si>
    <t>湖南鸿跃电池材料有限公司</t>
  </si>
  <si>
    <t>高铁磷比电池级磷酸铁产品的技术研发及产业化项目</t>
  </si>
  <si>
    <t>湖南天惠新材料科技有限公司</t>
  </si>
  <si>
    <t>铜排连续挤压技术及成型的研究与应用</t>
  </si>
  <si>
    <t>湖南省新基源新材料科技有限公司</t>
  </si>
  <si>
    <t>废旧塑料高质化再生利用技术研发项目</t>
  </si>
  <si>
    <t>湖南金叶众望科技股份有限公司</t>
  </si>
  <si>
    <t>功能型有机肥研发与创制</t>
  </si>
  <si>
    <t>临湘市东泰饲料机械有限公司</t>
  </si>
  <si>
    <t>智能饲料机械成套机组的研发与产业化</t>
  </si>
  <si>
    <t>湖南东祥油脂股份有限公司</t>
  </si>
  <si>
    <t>优化高酸值米糠油脱胶工艺的研究</t>
  </si>
  <si>
    <t>湖南衡义材料科技有限公司</t>
  </si>
  <si>
    <t>高耐酸防粘遮蔽银浆油墨的研发及产业化</t>
  </si>
  <si>
    <t>湖南海润电气有限公司</t>
  </si>
  <si>
    <t>永磁同步电机关键技术研究及应用</t>
  </si>
  <si>
    <t>岳阳联创热能设备有限公司</t>
  </si>
  <si>
    <t>蓄热式低氮铝熔炼炉关键技术研究与应用</t>
  </si>
  <si>
    <t>岳阳渔美康生物科技有限公司</t>
  </si>
  <si>
    <t>三种水产微生态制剂的研发及应用</t>
  </si>
  <si>
    <t>湖南天一奥星泵业有限公司</t>
  </si>
  <si>
    <t>大流量高扬程重载荷高效输油泵机组研发及产业化项目</t>
  </si>
  <si>
    <t>湖南新金刚工程机械有限公司</t>
  </si>
  <si>
    <t>大直径高风压潜孔钻具研发及产业化</t>
  </si>
  <si>
    <t>湖南金凤凰建材家居集成科技有限公司</t>
  </si>
  <si>
    <t>新型功能材料与装配式内装部品关键技术研发与产业化</t>
  </si>
  <si>
    <t>湖南沁峰机器人有限公司</t>
  </si>
  <si>
    <t>5G+智能摆臂冲压机器人关键技术研究</t>
  </si>
  <si>
    <t>湖南开口爽食品有限公司</t>
  </si>
  <si>
    <t>华容芥菜保质保鲜加工关键技术研究与示范</t>
  </si>
  <si>
    <t>附件5</t>
  </si>
  <si>
    <t>岳阳市2023年市级科技创新专项资金（科技型企业创新创业扶持项目）明细表</t>
  </si>
  <si>
    <t>所属市区</t>
  </si>
  <si>
    <t>单 位 名 称</t>
  </si>
  <si>
    <t>岳阳芦华洲农业有限责任公司</t>
  </si>
  <si>
    <t>智慧农业综合养殖技术的研发及产业化</t>
  </si>
  <si>
    <t>湖南省天怡新材料有限公司</t>
  </si>
  <si>
    <t>高选择性、高稳定性Y型分子筛研发及产业化项目</t>
  </si>
  <si>
    <t>湖南邦德博鑫环保科技有限公司</t>
  </si>
  <si>
    <t>10万吨/年危废处理</t>
  </si>
  <si>
    <t>岳阳嘉联生态农业股份有限公司</t>
  </si>
  <si>
    <t>洞庭湖区湘莲化肥减施增效关键技术研发与应用</t>
  </si>
  <si>
    <t>湖南银华棠医药科技有限公司</t>
  </si>
  <si>
    <t>皮肤创伤用修复液体敷料关键技术研究</t>
  </si>
  <si>
    <t>湖南鑫荷农业发展有限公司</t>
  </si>
  <si>
    <t>莲子粉加工工艺的研究</t>
  </si>
  <si>
    <t>湖南盈广环保科技有限公司</t>
  </si>
  <si>
    <t>城镇污泥处理关键技术及资源化利用研究</t>
  </si>
  <si>
    <t>湖南青颖农业科技有限公司</t>
  </si>
  <si>
    <t>澳洲淡水龙虾苗种本土化培育虾稻共养技术研究与产业化</t>
  </si>
  <si>
    <t>湖南上派科技有限公司</t>
  </si>
  <si>
    <t>高端LED面光源护眼台灯研发项目</t>
  </si>
  <si>
    <t>岳阳哈工飞思迈尔光电科技有限公司</t>
  </si>
  <si>
    <t>可靠性高的工业超高速单线扫描激光雷达的研发及应用</t>
  </si>
  <si>
    <t>湖南美尼科技有限公司</t>
  </si>
  <si>
    <t>超低温放电的聚合物锂离子电池关键技术的研究与应用</t>
  </si>
  <si>
    <t>岳阳航风科技有限责任公司</t>
  </si>
  <si>
    <t>气动流场测控系统开发集成</t>
  </si>
  <si>
    <t>湖南新港智通物流科技有限公司</t>
  </si>
  <si>
    <t>基于物联网的智慧物流信息管理平台的研究发展</t>
  </si>
  <si>
    <t>南湖风景区</t>
  </si>
  <si>
    <t>湖南立泰环境工程有限公司</t>
  </si>
  <si>
    <t>工业VOCs处理成套设备的关键技术研发与应用</t>
  </si>
  <si>
    <t>附件6</t>
  </si>
  <si>
    <t>岳阳市2023年市级科技创新专项资金（创新平台及产学研结合项目）明细表</t>
  </si>
  <si>
    <t>平台名称</t>
  </si>
  <si>
    <t>金额</t>
  </si>
  <si>
    <t>备注</t>
  </si>
  <si>
    <t>一、岳阳市新型研发机构</t>
  </si>
  <si>
    <t>湖南九鼎动物营养研究院有限公司</t>
  </si>
  <si>
    <t>湖南九鼎动物营养研究院有限公司新型研发机构</t>
  </si>
  <si>
    <t>二、岳阳市重点实验室</t>
  </si>
  <si>
    <t>出生缺陷防治重点实验室</t>
  </si>
  <si>
    <t>婴幼儿照护技术岳阳市重点实验室</t>
  </si>
  <si>
    <t>土木工程低碳技术岳阳市重点实验室</t>
  </si>
  <si>
    <t>岳阳市神经病学重点实验室</t>
  </si>
  <si>
    <t>针灸推拿康复重点实验室</t>
  </si>
  <si>
    <t>三、岳阳市工程技术研究中心</t>
  </si>
  <si>
    <t>湖南鑫盛华丰种业科技有限公司</t>
  </si>
  <si>
    <t>岳阳市香型优质水稻选育工程技术中心</t>
  </si>
  <si>
    <t>岳阳市工业微波能工程技术研发中心</t>
  </si>
  <si>
    <t>岳阳市动力与数据移动传输工程技术研究中心</t>
  </si>
  <si>
    <t>湖南贝特新能源科技有限公司</t>
  </si>
  <si>
    <t>湖南贝特新能源汽车电动涡旋压缩机工程技术研究中心</t>
  </si>
  <si>
    <t>湖南华中天地环保科技有限公司</t>
  </si>
  <si>
    <t>岳阳市冶金铸造业环保装备工程技术研究中心</t>
  </si>
  <si>
    <t>湖南福尔程环保科技有限公司</t>
  </si>
  <si>
    <t>岳阳市重金属螯合剂工程技术研究中心</t>
  </si>
  <si>
    <t>岳阳市稻米油工程技术研究中心</t>
  </si>
  <si>
    <t>四、岳阳市技术创新中心</t>
  </si>
  <si>
    <t>湖南远瑞建筑机械工程有限公司</t>
  </si>
  <si>
    <t>岳阳市智能车库技术创新中心</t>
  </si>
  <si>
    <t>湖南长乐街甜酒食品科技有限公司</t>
  </si>
  <si>
    <t>岳阳市甜酒加工技术创新中心</t>
  </si>
  <si>
    <t>五、岳阳市科普基地</t>
  </si>
  <si>
    <t>岳阳“融媒体”+“地域特色文化”</t>
  </si>
  <si>
    <t>岳阳市林业碳汇科普基地</t>
  </si>
  <si>
    <t>湖南云溪白泥湖国家湿地公园管理中心</t>
  </si>
  <si>
    <t>湖南云溪白泥湖国家湿地公园管理中心科普宣教基地</t>
  </si>
  <si>
    <t>岳阳市君山苇业有限公司</t>
  </si>
  <si>
    <t>君山苇业芦苇生态平衡科普基地</t>
  </si>
  <si>
    <t>岳阳市洞庭水环境研究所</t>
  </si>
  <si>
    <t>洞庭湖旅游度假区水生态监测科普教育基地新项目</t>
  </si>
  <si>
    <t>临湘市湘美建设开发有限公司</t>
  </si>
  <si>
    <t>湖南（临湘）菊花博览园科普基地</t>
  </si>
  <si>
    <t>临湘市詹家桥供销惠农服务有限公司</t>
  </si>
  <si>
    <t>詹桥绿豆粉皮传统文化技艺科普基地</t>
  </si>
  <si>
    <t>湖南翼飞翔体育科技有限公司</t>
  </si>
  <si>
    <t>平江县航模无人机教育科普基地</t>
  </si>
  <si>
    <t>六、岳阳市临床医疗示范基地</t>
  </si>
  <si>
    <t>胃肠外科临床医疗技术示范基地</t>
  </si>
  <si>
    <t>岳阳市脊柱外科临床医学研究中心</t>
  </si>
  <si>
    <t>岳阳市静脉治疗临床医学研究中心</t>
  </si>
  <si>
    <t>华容县人民医院</t>
  </si>
  <si>
    <t>康复医学临床医疗技术示范基地</t>
  </si>
  <si>
    <t>临湘市中医医院</t>
  </si>
  <si>
    <t>临湘市中医医院康复医学定点针罐结合治疗腰臀肌筋膜炎技术示范基地</t>
  </si>
  <si>
    <t>七、岳阳市星创天地</t>
  </si>
  <si>
    <t>屈原区</t>
  </si>
  <si>
    <t>湖南丰翼景源农业发展有限公司</t>
  </si>
  <si>
    <t>丰翼景源“星创天地”基地</t>
  </si>
  <si>
    <t>湖南凯佳生态农业科技有限公司</t>
  </si>
  <si>
    <t>凯佳生态农业星创天地</t>
  </si>
  <si>
    <t>湖南湘农壹品生态农业科技有限公司</t>
  </si>
  <si>
    <t>湘农壹品水稻供销一体化星创天地</t>
  </si>
  <si>
    <t>湖南省落英雪创业服务有限公司</t>
  </si>
  <si>
    <t>汨罗大唐西游星创天地</t>
  </si>
  <si>
    <t>湖南全民鸽业有限公司</t>
  </si>
  <si>
    <t>全民鸽业星创天地</t>
  </si>
  <si>
    <t>湖南省吉娃米业有限公司</t>
  </si>
  <si>
    <t>吉娃星创天地</t>
  </si>
  <si>
    <t>八、国家技术创新中心</t>
  </si>
  <si>
    <t>岳阳市科学技术局</t>
  </si>
  <si>
    <t>国家热塑性弹性体技术创新中心创建工作经费</t>
  </si>
  <si>
    <t>附件7</t>
  </si>
  <si>
    <t>岳阳市2023年市级科技创新专项资金（创新生态建设计划项目）汇总表</t>
  </si>
  <si>
    <t>项 目 名 称</t>
  </si>
  <si>
    <t>审批专项</t>
  </si>
  <si>
    <t>科技创新服务平台建设</t>
  </si>
  <si>
    <t>一般项目</t>
  </si>
  <si>
    <t>附件7-1</t>
  </si>
  <si>
    <t>岳阳市2023年市级科技创新专项资金（创新生态建设计划--审批专项）明细表</t>
  </si>
  <si>
    <t>所属地</t>
  </si>
  <si>
    <t>软科学</t>
  </si>
  <si>
    <t>乡村振兴专项行动</t>
  </si>
  <si>
    <t>科技活动周</t>
  </si>
  <si>
    <t>创新创业大赛</t>
  </si>
  <si>
    <t>岳阳市“十四五”科技创新规划实施情况中期评估</t>
  </si>
  <si>
    <t>“岳阳科技信息网”托管费</t>
  </si>
  <si>
    <t>由市科技局转拨湖南东来致科技有限公司</t>
  </si>
  <si>
    <t>市融资担保有限责任公司</t>
  </si>
  <si>
    <t>知识价值信用贷款运营经费专项</t>
  </si>
  <si>
    <t>附件7-2</t>
  </si>
  <si>
    <t>岳阳市2023年市级科技创新专项资金（创新生态建设计划--科技创新服务平台建设项目）明细表</t>
  </si>
  <si>
    <t>所属区</t>
  </si>
  <si>
    <t>湖南海凌科技企业孵化器有限公司</t>
  </si>
  <si>
    <t>潇湘科技要素大市场岳阳分市场运行经费</t>
  </si>
  <si>
    <t>附件7-3</t>
  </si>
  <si>
    <t>岳阳市2023年市级科技创新专项资金（创新生态建设计划--基础研究项目）明细表</t>
  </si>
  <si>
    <t>支出功
能科目</t>
  </si>
  <si>
    <t>政府预算
经济科目</t>
  </si>
  <si>
    <t>部门预算
经济科目</t>
  </si>
  <si>
    <t>超高通量卫星通信系统传输优化</t>
  </si>
  <si>
    <t>基于纳米筒谐振腔的深紫外窄带光电探测器及其制备方法</t>
  </si>
  <si>
    <t>新型改性海泡石负载铜基催化剂制备及催化二氧化碳加氢制甲醇性能研究</t>
  </si>
  <si>
    <t>基于岗位职业能力的高职医学人文课程体系研究</t>
  </si>
  <si>
    <t>婴幼儿托育公共服务资源平台的建设研究</t>
  </si>
  <si>
    <t>伟大建党精神融入湖南高校思政课堂教学研究</t>
  </si>
  <si>
    <t>产教融合背景下高职院校校企一体化人才培养新模式研究</t>
  </si>
  <si>
    <t>连续化工过程工况转移相关控制理论及技术研究</t>
  </si>
  <si>
    <t>miRNA30b对乳腺癌细胞株MDA-MB-231增殖和侵袭作用的研究</t>
  </si>
  <si>
    <t>3D打印技术辅助股骨假体植入在髋关节置换中 控制肢体等长性临床应用研究</t>
  </si>
  <si>
    <t>基于miR-34b-3p/Jagged1/Notch信号通路探讨右美托咪定抗心肌缺血再灌注损伤作用机制</t>
  </si>
  <si>
    <t>带状疱疹后遗痛的发生率与神经阻滞治疗的相关性研究</t>
  </si>
  <si>
    <t>基于整合机器学习机制筛选骨质疏松症中铜死亡机制中的关键基因靶标的研究</t>
  </si>
  <si>
    <t>夹心式冷冻正置包埋法优化冰冻切片质量的机制研究</t>
  </si>
  <si>
    <t>miRNA-658调控乳腺癌EMT和自噬的机制研究</t>
  </si>
  <si>
    <t>后疫情时代老年人心理关爱与心理健康科普</t>
  </si>
  <si>
    <t>基层医疗机构药品使用安全状况调查及思考</t>
  </si>
  <si>
    <t>岳阳市牛耳科技服务有限责任公司</t>
  </si>
  <si>
    <t>基于AI的青少年科技培训之软硬件一体化系统设计</t>
  </si>
  <si>
    <t>岳阳黄茶生态科技有限公司</t>
  </si>
  <si>
    <t>提高岳阳黄茶产量与品质的基础研究</t>
  </si>
  <si>
    <t>湖南亿科检测有限公司</t>
  </si>
  <si>
    <t>气相色谱法在室内空气中苯、甲苯、二甲苯的测定应用研究</t>
  </si>
  <si>
    <t>岳阳市园林科学研究所</t>
  </si>
  <si>
    <t>岳阳市园林植物病虫害调查研究服务</t>
  </si>
  <si>
    <t>岳阳市食顺生态农业科技有限公司</t>
  </si>
  <si>
    <t>优质猕猴桃高效高产栽培技术研究和推广</t>
  </si>
  <si>
    <t>湖南金琢玛制衣有限公司</t>
  </si>
  <si>
    <t>基于数字化智能化的服装个性定制系统开发</t>
  </si>
  <si>
    <t>岳阳市大宏印刷有限公司</t>
  </si>
  <si>
    <t>基于物联网下的印刷技术研究</t>
  </si>
  <si>
    <t>湖南凯迪工程科技有限公司</t>
  </si>
  <si>
    <t>河湖底泥固化体中重金属Pb、Cd的稳定性研究</t>
  </si>
  <si>
    <t>拉考沙胺口服溶液工艺与质量研究</t>
  </si>
  <si>
    <t>湖南三湘四海水务有限公司</t>
  </si>
  <si>
    <t>面向智慧水务装备的云服务关键技术研究</t>
  </si>
  <si>
    <t>湖南沿湖建设工程有限公司</t>
  </si>
  <si>
    <t>装配式钢-混凝土组合技术研究攻关</t>
  </si>
  <si>
    <t>湖南康润药业股份有限公司</t>
  </si>
  <si>
    <t>诺如病毒快速检测试剂研制</t>
  </si>
  <si>
    <t>湖南淳湘农林科技有限公司</t>
  </si>
  <si>
    <t>油茶粕标准化生产与研究应用</t>
  </si>
  <si>
    <t>湖南上派新材料有限公司</t>
  </si>
  <si>
    <t>SP-T台灯系列产品智能控制系统研发</t>
  </si>
  <si>
    <t>湖南沁涵环境科技有限公司</t>
  </si>
  <si>
    <t>全自动智能冷却循环水杀菌除垢系统的研发</t>
  </si>
  <si>
    <t>岳阳市国茗黄茶研究院</t>
  </si>
  <si>
    <t>君山银针茶增产提质关键技术研究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</si>
</sst>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8">
    <font>
      <sz val="11"/>
      <color theme="1"/>
      <name val="宋体"/>
      <charset val="134"/>
      <scheme val="minor"/>
    </font>
    <font>
      <sz val="16"/>
      <color theme="1"/>
      <name val="黑体"/>
      <charset val="134"/>
    </font>
    <font>
      <b/>
      <sz val="20"/>
      <color theme="1"/>
      <name val="宋体"/>
      <charset val="134"/>
      <scheme val="major"/>
    </font>
    <font>
      <sz val="12"/>
      <color theme="1"/>
      <name val="宋体"/>
      <charset val="134"/>
      <scheme val="minor"/>
    </font>
    <font>
      <sz val="12"/>
      <color theme="1"/>
      <name val="仿宋_GB2312"/>
      <charset val="134"/>
    </font>
    <font>
      <b/>
      <sz val="12"/>
      <color theme="1"/>
      <name val="仿宋_GB2312"/>
      <charset val="134"/>
    </font>
    <font>
      <sz val="14"/>
      <color rgb="FF000000"/>
      <name val="仿宋_GB2312"/>
      <charset val="134"/>
    </font>
    <font>
      <b/>
      <sz val="20"/>
      <name val="宋体"/>
      <charset val="134"/>
      <scheme val="major"/>
    </font>
    <font>
      <sz val="12"/>
      <color rgb="FF000000"/>
      <name val="仿宋_GB2312"/>
      <charset val="134"/>
    </font>
    <font>
      <b/>
      <sz val="12"/>
      <color rgb="FF000000"/>
      <name val="仿宋_GB2312"/>
      <charset val="134"/>
    </font>
    <font>
      <b/>
      <sz val="22"/>
      <name val="宋体"/>
      <charset val="134"/>
      <scheme val="major"/>
    </font>
    <font>
      <b/>
      <sz val="14"/>
      <color rgb="FF000000"/>
      <name val="仿宋_GB2312"/>
      <charset val="134"/>
    </font>
    <font>
      <sz val="22"/>
      <color rgb="FF000000"/>
      <name val="方正小标宋简体"/>
      <charset val="134"/>
    </font>
    <font>
      <b/>
      <sz val="14"/>
      <color theme="1"/>
      <name val="仿宋_GB2312"/>
      <charset val="134"/>
    </font>
    <font>
      <sz val="17"/>
      <color rgb="FF000000"/>
      <name val="仿宋_GB2312"/>
      <charset val="134"/>
    </font>
    <font>
      <sz val="11"/>
      <color rgb="FFFF0000"/>
      <name val="宋体"/>
      <charset val="134"/>
      <scheme val="minor"/>
    </font>
    <font>
      <sz val="16"/>
      <color rgb="FF000000"/>
      <name val="黑体"/>
      <charset val="134"/>
    </font>
    <font>
      <sz val="16"/>
      <color rgb="FF000000"/>
      <name val="仿宋_GB2312"/>
      <charset val="134"/>
    </font>
    <font>
      <sz val="20"/>
      <name val="方正小标宋简体"/>
      <charset val="134"/>
    </font>
    <font>
      <b/>
      <sz val="11"/>
      <color theme="1"/>
      <name val="仿宋_GB2312"/>
      <charset val="134"/>
    </font>
    <font>
      <sz val="11"/>
      <color theme="1"/>
      <name val="仿宋_GB2312"/>
      <charset val="134"/>
    </font>
    <font>
      <sz val="10"/>
      <color theme="1"/>
      <name val="仿宋_GB2312"/>
      <charset val="134"/>
    </font>
    <font>
      <sz val="11"/>
      <name val="宋体"/>
      <charset val="134"/>
      <scheme val="minor"/>
    </font>
    <font>
      <sz val="12"/>
      <name val="仿宋_GB2312"/>
      <charset val="134"/>
    </font>
    <font>
      <b/>
      <sz val="20"/>
      <name val="宋体"/>
      <charset val="134"/>
    </font>
    <font>
      <sz val="16"/>
      <name val="黑体"/>
      <charset val="134"/>
    </font>
    <font>
      <sz val="12"/>
      <name val="宋体"/>
      <charset val="134"/>
    </font>
    <font>
      <sz val="11"/>
      <name val="宋体"/>
      <charset val="134"/>
    </font>
    <font>
      <sz val="1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26" borderId="0" applyNumberFormat="0" applyBorder="0" applyAlignment="0" applyProtection="0">
      <alignment vertical="center"/>
    </xf>
    <xf numFmtId="0" fontId="44"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6" borderId="0" applyNumberFormat="0" applyBorder="0" applyAlignment="0" applyProtection="0">
      <alignment vertical="center"/>
    </xf>
    <xf numFmtId="0" fontId="36" fillId="10" borderId="0" applyNumberFormat="0" applyBorder="0" applyAlignment="0" applyProtection="0">
      <alignment vertical="center"/>
    </xf>
    <xf numFmtId="43" fontId="0" fillId="0" borderId="0" applyFont="0" applyFill="0" applyBorder="0" applyAlignment="0" applyProtection="0">
      <alignment vertical="center"/>
    </xf>
    <xf numFmtId="0" fontId="37" fillId="29"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5" borderId="11" applyNumberFormat="0" applyFont="0" applyAlignment="0" applyProtection="0">
      <alignment vertical="center"/>
    </xf>
    <xf numFmtId="0" fontId="37" fillId="22"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9" applyNumberFormat="0" applyFill="0" applyAlignment="0" applyProtection="0">
      <alignment vertical="center"/>
    </xf>
    <xf numFmtId="0" fontId="31" fillId="0" borderId="9" applyNumberFormat="0" applyFill="0" applyAlignment="0" applyProtection="0">
      <alignment vertical="center"/>
    </xf>
    <xf numFmtId="0" fontId="37" fillId="28" borderId="0" applyNumberFormat="0" applyBorder="0" applyAlignment="0" applyProtection="0">
      <alignment vertical="center"/>
    </xf>
    <xf numFmtId="0" fontId="34" fillId="0" borderId="13" applyNumberFormat="0" applyFill="0" applyAlignment="0" applyProtection="0">
      <alignment vertical="center"/>
    </xf>
    <xf numFmtId="0" fontId="37" fillId="21" borderId="0" applyNumberFormat="0" applyBorder="0" applyAlignment="0" applyProtection="0">
      <alignment vertical="center"/>
    </xf>
    <xf numFmtId="0" fontId="38" fillId="14" borderId="10" applyNumberFormat="0" applyAlignment="0" applyProtection="0">
      <alignment vertical="center"/>
    </xf>
    <xf numFmtId="0" fontId="45" fillId="14" borderId="14" applyNumberFormat="0" applyAlignment="0" applyProtection="0">
      <alignment vertical="center"/>
    </xf>
    <xf numFmtId="0" fontId="30" fillId="5" borderId="8" applyNumberFormat="0" applyAlignment="0" applyProtection="0">
      <alignment vertical="center"/>
    </xf>
    <xf numFmtId="0" fontId="29" fillId="33" borderId="0" applyNumberFormat="0" applyBorder="0" applyAlignment="0" applyProtection="0">
      <alignment vertical="center"/>
    </xf>
    <xf numFmtId="0" fontId="37" fillId="18" borderId="0" applyNumberFormat="0" applyBorder="0" applyAlignment="0" applyProtection="0">
      <alignment vertical="center"/>
    </xf>
    <xf numFmtId="0" fontId="46" fillId="0" borderId="15" applyNumberFormat="0" applyFill="0" applyAlignment="0" applyProtection="0">
      <alignment vertical="center"/>
    </xf>
    <xf numFmtId="0" fontId="40" fillId="0" borderId="12" applyNumberFormat="0" applyFill="0" applyAlignment="0" applyProtection="0">
      <alignment vertical="center"/>
    </xf>
    <xf numFmtId="0" fontId="47" fillId="32" borderId="0" applyNumberFormat="0" applyBorder="0" applyAlignment="0" applyProtection="0">
      <alignment vertical="center"/>
    </xf>
    <xf numFmtId="0" fontId="43" fillId="20" borderId="0" applyNumberFormat="0" applyBorder="0" applyAlignment="0" applyProtection="0">
      <alignment vertical="center"/>
    </xf>
    <xf numFmtId="0" fontId="29" fillId="25" borderId="0" applyNumberFormat="0" applyBorder="0" applyAlignment="0" applyProtection="0">
      <alignment vertical="center"/>
    </xf>
    <xf numFmtId="0" fontId="37" fillId="13" borderId="0" applyNumberFormat="0" applyBorder="0" applyAlignment="0" applyProtection="0">
      <alignment vertical="center"/>
    </xf>
    <xf numFmtId="0" fontId="29" fillId="24" borderId="0" applyNumberFormat="0" applyBorder="0" applyAlignment="0" applyProtection="0">
      <alignment vertical="center"/>
    </xf>
    <xf numFmtId="0" fontId="29" fillId="4" borderId="0" applyNumberFormat="0" applyBorder="0" applyAlignment="0" applyProtection="0">
      <alignment vertical="center"/>
    </xf>
    <xf numFmtId="0" fontId="29" fillId="31" borderId="0" applyNumberFormat="0" applyBorder="0" applyAlignment="0" applyProtection="0">
      <alignment vertical="center"/>
    </xf>
    <xf numFmtId="0" fontId="29" fillId="9" borderId="0" applyNumberFormat="0" applyBorder="0" applyAlignment="0" applyProtection="0">
      <alignment vertical="center"/>
    </xf>
    <xf numFmtId="0" fontId="37" fillId="12" borderId="0" applyNumberFormat="0" applyBorder="0" applyAlignment="0" applyProtection="0">
      <alignment vertical="center"/>
    </xf>
    <xf numFmtId="0" fontId="37" fillId="17" borderId="0" applyNumberFormat="0" applyBorder="0" applyAlignment="0" applyProtection="0">
      <alignment vertical="center"/>
    </xf>
    <xf numFmtId="0" fontId="29" fillId="30" borderId="0" applyNumberFormat="0" applyBorder="0" applyAlignment="0" applyProtection="0">
      <alignment vertical="center"/>
    </xf>
    <xf numFmtId="0" fontId="29" fillId="8" borderId="0" applyNumberFormat="0" applyBorder="0" applyAlignment="0" applyProtection="0">
      <alignment vertical="center"/>
    </xf>
    <xf numFmtId="0" fontId="37" fillId="11" borderId="0" applyNumberFormat="0" applyBorder="0" applyAlignment="0" applyProtection="0">
      <alignment vertical="center"/>
    </xf>
    <xf numFmtId="0" fontId="29" fillId="3" borderId="0" applyNumberFormat="0" applyBorder="0" applyAlignment="0" applyProtection="0">
      <alignment vertical="center"/>
    </xf>
    <xf numFmtId="0" fontId="37" fillId="27" borderId="0" applyNumberFormat="0" applyBorder="0" applyAlignment="0" applyProtection="0">
      <alignment vertical="center"/>
    </xf>
    <xf numFmtId="0" fontId="37" fillId="16" borderId="0" applyNumberFormat="0" applyBorder="0" applyAlignment="0" applyProtection="0">
      <alignment vertical="center"/>
    </xf>
    <xf numFmtId="0" fontId="29" fillId="7" borderId="0" applyNumberFormat="0" applyBorder="0" applyAlignment="0" applyProtection="0">
      <alignment vertical="center"/>
    </xf>
    <xf numFmtId="0" fontId="37" fillId="19" borderId="0" applyNumberFormat="0" applyBorder="0" applyAlignment="0" applyProtection="0">
      <alignment vertical="center"/>
    </xf>
  </cellStyleXfs>
  <cellXfs count="93">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0" fillId="0" borderId="0" xfId="0" applyFont="1">
      <alignment vertical="center"/>
    </xf>
    <xf numFmtId="0" fontId="3" fillId="0" borderId="0" xfId="0" applyFont="1">
      <alignment vertical="center"/>
    </xf>
    <xf numFmtId="0" fontId="4"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0" borderId="0" xfId="0" applyFont="1" applyAlignment="1">
      <alignment vertical="center"/>
    </xf>
    <xf numFmtId="0" fontId="4" fillId="0" borderId="0" xfId="0" applyFont="1" applyAlignment="1">
      <alignment horizontal="right" vertical="center"/>
    </xf>
    <xf numFmtId="0" fontId="4" fillId="0" borderId="0" xfId="0" applyFo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1" xfId="0" applyFont="1" applyBorder="1">
      <alignmen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0" xfId="0" applyFont="1" applyAlignment="1">
      <alignment vertical="center"/>
    </xf>
    <xf numFmtId="0" fontId="13" fillId="0" borderId="1" xfId="0" applyFont="1" applyBorder="1" applyAlignment="1">
      <alignment horizontal="center" vertical="center"/>
    </xf>
    <xf numFmtId="0" fontId="3" fillId="0" borderId="1" xfId="0" applyFont="1" applyBorder="1">
      <alignment vertical="center"/>
    </xf>
    <xf numFmtId="0" fontId="6" fillId="0" borderId="0" xfId="0" applyFont="1" applyAlignment="1">
      <alignment horizontal="justify" vertical="center"/>
    </xf>
    <xf numFmtId="0" fontId="14" fillId="0" borderId="0" xfId="0" applyFont="1" applyAlignment="1">
      <alignment horizontal="justify" vertical="center"/>
    </xf>
    <xf numFmtId="0" fontId="15" fillId="0" borderId="0" xfId="0" applyFont="1">
      <alignment vertical="center"/>
    </xf>
    <xf numFmtId="0" fontId="0" fillId="0" borderId="0" xfId="0" applyAlignment="1">
      <alignment vertical="center" wrapText="1"/>
    </xf>
    <xf numFmtId="0" fontId="16" fillId="0" borderId="0" xfId="0" applyFont="1" applyAlignment="1">
      <alignment horizontal="left" vertical="center"/>
    </xf>
    <xf numFmtId="0" fontId="17" fillId="0" borderId="0" xfId="0" applyFont="1" applyAlignment="1">
      <alignment vertical="center"/>
    </xf>
    <xf numFmtId="0" fontId="18" fillId="0" borderId="0" xfId="0" applyFont="1" applyAlignment="1">
      <alignment horizontal="center" vertical="center"/>
    </xf>
    <xf numFmtId="0" fontId="4" fillId="0" borderId="0" xfId="0" applyFont="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 xfId="0" applyFont="1" applyBorder="1" applyAlignment="1">
      <alignment horizontal="left" vertical="center" wrapText="1"/>
    </xf>
    <xf numFmtId="0" fontId="21" fillId="0" borderId="0" xfId="0" applyFont="1" applyAlignment="1">
      <alignment horizontal="right" vertical="center"/>
    </xf>
    <xf numFmtId="0" fontId="19" fillId="0" borderId="1" xfId="0" applyFont="1" applyBorder="1" applyAlignment="1">
      <alignment vertical="center" wrapText="1"/>
    </xf>
    <xf numFmtId="0" fontId="20" fillId="0" borderId="1" xfId="0" applyFont="1" applyBorder="1" applyAlignment="1">
      <alignment horizontal="justify" vertical="center" wrapText="1"/>
    </xf>
    <xf numFmtId="0" fontId="0" fillId="0" borderId="0" xfId="0" applyFont="1">
      <alignment vertical="center"/>
    </xf>
    <xf numFmtId="0" fontId="9"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Border="1">
      <alignment vertical="center"/>
    </xf>
    <xf numFmtId="0" fontId="11"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justify" vertical="center"/>
    </xf>
    <xf numFmtId="0" fontId="22" fillId="0" borderId="0" xfId="0" applyFont="1">
      <alignment vertical="center"/>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14" fillId="0" borderId="0" xfId="0" applyFont="1" applyAlignment="1">
      <alignment vertical="center"/>
    </xf>
    <xf numFmtId="0" fontId="24" fillId="0" borderId="0" xfId="0" applyFont="1" applyAlignment="1">
      <alignment horizontal="center" vertical="center"/>
    </xf>
    <xf numFmtId="0" fontId="25" fillId="0" borderId="0" xfId="0" applyFont="1" applyFill="1" applyAlignment="1">
      <alignment horizontal="left" vertical="center"/>
    </xf>
    <xf numFmtId="0" fontId="26" fillId="0" borderId="0" xfId="0" applyFont="1" applyFill="1" applyBorder="1" applyAlignment="1">
      <alignment vertical="center"/>
    </xf>
    <xf numFmtId="0" fontId="18"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alignment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vertical="center"/>
    </xf>
    <xf numFmtId="0" fontId="19" fillId="0" borderId="1" xfId="0" applyFont="1" applyFill="1" applyBorder="1" applyAlignment="1">
      <alignment vertical="center" wrapText="1"/>
    </xf>
    <xf numFmtId="0" fontId="19" fillId="0" borderId="0"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Alignment="1">
      <alignment horizontal="center" vertical="center"/>
    </xf>
    <xf numFmtId="0" fontId="28" fillId="0" borderId="0" xfId="0" applyFont="1" applyFill="1" applyAlignment="1">
      <alignment vertical="center"/>
    </xf>
    <xf numFmtId="0" fontId="19"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G15" sqref="G15"/>
    </sheetView>
  </sheetViews>
  <sheetFormatPr defaultColWidth="9" defaultRowHeight="13.5"/>
  <cols>
    <col min="1" max="1" width="6.375" customWidth="1"/>
    <col min="2" max="2" width="22.2583333333333" customWidth="1"/>
    <col min="3" max="3" width="8.125" customWidth="1"/>
    <col min="4" max="8" width="6.375" customWidth="1"/>
    <col min="9" max="10" width="10.625" customWidth="1"/>
    <col min="11" max="11" width="7.375" customWidth="1"/>
  </cols>
  <sheetData>
    <row r="1" ht="21" customHeight="1" spans="1:11">
      <c r="A1" s="75" t="s">
        <v>0</v>
      </c>
      <c r="B1" s="75"/>
      <c r="C1" s="76"/>
      <c r="D1" s="76"/>
      <c r="E1" s="76"/>
      <c r="F1" s="76"/>
      <c r="G1" s="76"/>
      <c r="H1" s="76"/>
      <c r="I1" s="89"/>
      <c r="J1" s="89"/>
      <c r="K1" s="89"/>
    </row>
    <row r="2" ht="35" customHeight="1" spans="1:11">
      <c r="A2" s="77" t="s">
        <v>1</v>
      </c>
      <c r="B2" s="77"/>
      <c r="C2" s="77"/>
      <c r="D2" s="77"/>
      <c r="E2" s="77"/>
      <c r="F2" s="77"/>
      <c r="G2" s="77"/>
      <c r="H2" s="77"/>
      <c r="I2" s="77"/>
      <c r="J2" s="77"/>
      <c r="K2" s="77"/>
    </row>
    <row r="3" ht="16" customHeight="1" spans="1:11">
      <c r="A3" s="78"/>
      <c r="B3" s="79"/>
      <c r="C3" s="78"/>
      <c r="D3" s="78"/>
      <c r="E3" s="78"/>
      <c r="F3" s="78"/>
      <c r="G3" s="78"/>
      <c r="H3" s="76"/>
      <c r="I3" s="89"/>
      <c r="J3" s="90" t="s">
        <v>2</v>
      </c>
      <c r="K3" s="91"/>
    </row>
    <row r="4" ht="25" customHeight="1" spans="1:11">
      <c r="A4" s="80" t="s">
        <v>3</v>
      </c>
      <c r="B4" s="81" t="s">
        <v>4</v>
      </c>
      <c r="C4" s="80" t="s">
        <v>5</v>
      </c>
      <c r="D4" s="82" t="s">
        <v>6</v>
      </c>
      <c r="E4" s="83"/>
      <c r="F4" s="83"/>
      <c r="G4" s="83"/>
      <c r="H4" s="83"/>
      <c r="I4" s="83"/>
      <c r="J4" s="83"/>
      <c r="K4" s="92"/>
    </row>
    <row r="5" ht="30" customHeight="1" spans="1:11">
      <c r="A5" s="84"/>
      <c r="B5" s="85"/>
      <c r="C5" s="84"/>
      <c r="D5" s="86" t="s">
        <v>7</v>
      </c>
      <c r="E5" s="81" t="s">
        <v>8</v>
      </c>
      <c r="F5" s="81" t="s">
        <v>9</v>
      </c>
      <c r="G5" s="81" t="s">
        <v>10</v>
      </c>
      <c r="H5" s="81" t="s">
        <v>11</v>
      </c>
      <c r="I5" s="81" t="s">
        <v>12</v>
      </c>
      <c r="J5" s="81" t="s">
        <v>13</v>
      </c>
      <c r="K5" s="81" t="s">
        <v>14</v>
      </c>
    </row>
    <row r="6" ht="23" customHeight="1" spans="1:11">
      <c r="A6" s="80" t="s">
        <v>5</v>
      </c>
      <c r="B6" s="81"/>
      <c r="C6" s="80">
        <f>C7+C21</f>
        <v>1740</v>
      </c>
      <c r="D6" s="80">
        <v>150</v>
      </c>
      <c r="E6" s="80">
        <v>400</v>
      </c>
      <c r="F6" s="80">
        <v>490</v>
      </c>
      <c r="G6" s="80">
        <v>140</v>
      </c>
      <c r="H6" s="80">
        <v>330</v>
      </c>
      <c r="I6" s="81">
        <v>140</v>
      </c>
      <c r="J6" s="81">
        <v>10</v>
      </c>
      <c r="K6" s="81">
        <v>80</v>
      </c>
    </row>
    <row r="7" ht="23" customHeight="1" spans="1:11">
      <c r="A7" s="80" t="s">
        <v>15</v>
      </c>
      <c r="B7" s="81" t="s">
        <v>16</v>
      </c>
      <c r="C7" s="80">
        <f t="shared" ref="C7:C20" si="0">H7+I7+J7+K7</f>
        <v>292</v>
      </c>
      <c r="D7" s="87"/>
      <c r="E7" s="87"/>
      <c r="F7" s="87"/>
      <c r="G7" s="87"/>
      <c r="H7" s="80">
        <v>110</v>
      </c>
      <c r="I7" s="81">
        <v>140</v>
      </c>
      <c r="J7" s="81"/>
      <c r="K7" s="81">
        <v>42</v>
      </c>
    </row>
    <row r="8" ht="23" customHeight="1" spans="1:11">
      <c r="A8" s="87">
        <v>1</v>
      </c>
      <c r="B8" s="88" t="s">
        <v>17</v>
      </c>
      <c r="C8" s="80">
        <f t="shared" si="0"/>
        <v>120</v>
      </c>
      <c r="D8" s="87"/>
      <c r="E8" s="87"/>
      <c r="F8" s="87"/>
      <c r="G8" s="87"/>
      <c r="H8" s="87">
        <v>10</v>
      </c>
      <c r="I8" s="88">
        <v>110</v>
      </c>
      <c r="J8" s="88"/>
      <c r="K8" s="88"/>
    </row>
    <row r="9" ht="23" customHeight="1" spans="1:11">
      <c r="A9" s="87">
        <v>2</v>
      </c>
      <c r="B9" s="88" t="s">
        <v>18</v>
      </c>
      <c r="C9" s="80">
        <f t="shared" si="0"/>
        <v>16</v>
      </c>
      <c r="D9" s="87"/>
      <c r="E9" s="87"/>
      <c r="F9" s="87"/>
      <c r="G9" s="87"/>
      <c r="H9" s="87">
        <v>10</v>
      </c>
      <c r="I9" s="88"/>
      <c r="J9" s="88"/>
      <c r="K9" s="88">
        <v>6</v>
      </c>
    </row>
    <row r="10" ht="23" customHeight="1" spans="1:11">
      <c r="A10" s="87">
        <v>3</v>
      </c>
      <c r="B10" s="88" t="s">
        <v>19</v>
      </c>
      <c r="C10" s="80">
        <f t="shared" si="0"/>
        <v>22</v>
      </c>
      <c r="D10" s="87"/>
      <c r="E10" s="87"/>
      <c r="F10" s="87"/>
      <c r="G10" s="87"/>
      <c r="H10" s="87">
        <v>10</v>
      </c>
      <c r="I10" s="88"/>
      <c r="J10" s="88"/>
      <c r="K10" s="88">
        <v>12</v>
      </c>
    </row>
    <row r="11" ht="23" customHeight="1" spans="1:11">
      <c r="A11" s="87">
        <v>4</v>
      </c>
      <c r="B11" s="88" t="s">
        <v>20</v>
      </c>
      <c r="C11" s="80">
        <f t="shared" si="0"/>
        <v>6</v>
      </c>
      <c r="D11" s="87"/>
      <c r="E11" s="87"/>
      <c r="F11" s="87"/>
      <c r="G11" s="87"/>
      <c r="H11" s="87"/>
      <c r="I11" s="88"/>
      <c r="J11" s="88"/>
      <c r="K11" s="88">
        <v>6</v>
      </c>
    </row>
    <row r="12" ht="23" customHeight="1" spans="1:11">
      <c r="A12" s="87">
        <v>5</v>
      </c>
      <c r="B12" s="88" t="s">
        <v>21</v>
      </c>
      <c r="C12" s="80">
        <f t="shared" si="0"/>
        <v>24</v>
      </c>
      <c r="D12" s="87"/>
      <c r="E12" s="87"/>
      <c r="F12" s="87"/>
      <c r="G12" s="87"/>
      <c r="H12" s="87">
        <v>20</v>
      </c>
      <c r="I12" s="88"/>
      <c r="J12" s="88"/>
      <c r="K12" s="88">
        <v>4</v>
      </c>
    </row>
    <row r="13" ht="23" customHeight="1" spans="1:11">
      <c r="A13" s="87">
        <v>6</v>
      </c>
      <c r="B13" s="88" t="s">
        <v>22</v>
      </c>
      <c r="C13" s="80">
        <f t="shared" si="0"/>
        <v>10</v>
      </c>
      <c r="D13" s="87"/>
      <c r="E13" s="87"/>
      <c r="F13" s="87"/>
      <c r="G13" s="87"/>
      <c r="H13" s="87">
        <v>10</v>
      </c>
      <c r="I13" s="88"/>
      <c r="J13" s="88"/>
      <c r="K13" s="88"/>
    </row>
    <row r="14" ht="23" customHeight="1" spans="1:11">
      <c r="A14" s="87">
        <v>7</v>
      </c>
      <c r="B14" s="88" t="s">
        <v>23</v>
      </c>
      <c r="C14" s="80">
        <f t="shared" si="0"/>
        <v>26</v>
      </c>
      <c r="D14" s="87"/>
      <c r="E14" s="87"/>
      <c r="F14" s="87"/>
      <c r="G14" s="87"/>
      <c r="H14" s="87">
        <v>20</v>
      </c>
      <c r="I14" s="88"/>
      <c r="J14" s="88"/>
      <c r="K14" s="88">
        <v>6</v>
      </c>
    </row>
    <row r="15" ht="23" customHeight="1" spans="1:11">
      <c r="A15" s="87">
        <v>8</v>
      </c>
      <c r="B15" s="88" t="s">
        <v>24</v>
      </c>
      <c r="C15" s="80">
        <f t="shared" si="0"/>
        <v>14</v>
      </c>
      <c r="D15" s="87"/>
      <c r="E15" s="87"/>
      <c r="F15" s="87"/>
      <c r="G15" s="87"/>
      <c r="H15" s="87">
        <v>10</v>
      </c>
      <c r="I15" s="88"/>
      <c r="J15" s="88"/>
      <c r="K15" s="88">
        <v>4</v>
      </c>
    </row>
    <row r="16" ht="23" customHeight="1" spans="1:11">
      <c r="A16" s="87">
        <v>9</v>
      </c>
      <c r="B16" s="88" t="s">
        <v>25</v>
      </c>
      <c r="C16" s="80">
        <f t="shared" si="0"/>
        <v>2</v>
      </c>
      <c r="D16" s="87"/>
      <c r="E16" s="87"/>
      <c r="F16" s="87"/>
      <c r="G16" s="87"/>
      <c r="H16" s="87"/>
      <c r="I16" s="88"/>
      <c r="J16" s="88"/>
      <c r="K16" s="88">
        <v>2</v>
      </c>
    </row>
    <row r="17" ht="23" customHeight="1" spans="1:11">
      <c r="A17" s="87">
        <v>10</v>
      </c>
      <c r="B17" s="88" t="s">
        <v>26</v>
      </c>
      <c r="C17" s="80">
        <f t="shared" si="0"/>
        <v>2</v>
      </c>
      <c r="D17" s="87"/>
      <c r="E17" s="87"/>
      <c r="F17" s="87"/>
      <c r="G17" s="87"/>
      <c r="H17" s="87"/>
      <c r="I17" s="88"/>
      <c r="J17" s="88"/>
      <c r="K17" s="88">
        <v>2</v>
      </c>
    </row>
    <row r="18" ht="23" customHeight="1" spans="1:11">
      <c r="A18" s="87">
        <v>11</v>
      </c>
      <c r="B18" s="88" t="s">
        <v>27</v>
      </c>
      <c r="C18" s="80">
        <f t="shared" si="0"/>
        <v>10</v>
      </c>
      <c r="D18" s="87"/>
      <c r="E18" s="87"/>
      <c r="F18" s="87"/>
      <c r="G18" s="87"/>
      <c r="H18" s="87">
        <v>10</v>
      </c>
      <c r="I18" s="88"/>
      <c r="J18" s="88"/>
      <c r="K18" s="88"/>
    </row>
    <row r="19" ht="32" customHeight="1" spans="1:11">
      <c r="A19" s="87">
        <v>12</v>
      </c>
      <c r="B19" s="88" t="s">
        <v>28</v>
      </c>
      <c r="C19" s="80">
        <f t="shared" si="0"/>
        <v>10</v>
      </c>
      <c r="D19" s="87"/>
      <c r="E19" s="87"/>
      <c r="F19" s="87"/>
      <c r="G19" s="87"/>
      <c r="H19" s="87">
        <v>10</v>
      </c>
      <c r="I19" s="88"/>
      <c r="J19" s="88"/>
      <c r="K19" s="88"/>
    </row>
    <row r="20" ht="29" customHeight="1" spans="1:11">
      <c r="A20" s="87">
        <v>13</v>
      </c>
      <c r="B20" s="88" t="s">
        <v>29</v>
      </c>
      <c r="C20" s="80">
        <f t="shared" si="0"/>
        <v>30</v>
      </c>
      <c r="D20" s="87"/>
      <c r="E20" s="87"/>
      <c r="F20" s="87"/>
      <c r="G20" s="87"/>
      <c r="H20" s="87"/>
      <c r="I20" s="88">
        <v>30</v>
      </c>
      <c r="J20" s="88"/>
      <c r="K20" s="88"/>
    </row>
    <row r="21" ht="23" customHeight="1" spans="1:11">
      <c r="A21" s="80" t="s">
        <v>30</v>
      </c>
      <c r="B21" s="81" t="s">
        <v>31</v>
      </c>
      <c r="C21" s="80">
        <v>1448</v>
      </c>
      <c r="D21" s="80">
        <v>150</v>
      </c>
      <c r="E21" s="80">
        <v>400</v>
      </c>
      <c r="F21" s="80">
        <v>490</v>
      </c>
      <c r="G21" s="80">
        <v>140</v>
      </c>
      <c r="H21" s="80">
        <v>220</v>
      </c>
      <c r="I21" s="81"/>
      <c r="J21" s="81">
        <v>10</v>
      </c>
      <c r="K21" s="81">
        <v>38</v>
      </c>
    </row>
    <row r="22" ht="23" customHeight="1" spans="1:11">
      <c r="A22" s="87">
        <v>1</v>
      </c>
      <c r="B22" s="88" t="s">
        <v>32</v>
      </c>
      <c r="C22" s="87">
        <f>D22+E22+F22+G22+H22+I22+J22+K22</f>
        <v>25</v>
      </c>
      <c r="D22" s="87"/>
      <c r="E22" s="87"/>
      <c r="F22" s="87">
        <v>10</v>
      </c>
      <c r="G22" s="87">
        <v>10</v>
      </c>
      <c r="H22" s="87">
        <v>5</v>
      </c>
      <c r="I22" s="88"/>
      <c r="J22" s="88"/>
      <c r="K22" s="88"/>
    </row>
    <row r="23" ht="23" customHeight="1" spans="1:11">
      <c r="A23" s="87">
        <v>2</v>
      </c>
      <c r="B23" s="88" t="s">
        <v>33</v>
      </c>
      <c r="C23" s="87">
        <f t="shared" ref="C23:C34" si="1">D23+E23+F23+G23+H23+I23+J23+K23</f>
        <v>288</v>
      </c>
      <c r="D23" s="87">
        <v>50</v>
      </c>
      <c r="E23" s="87">
        <v>100</v>
      </c>
      <c r="F23" s="87">
        <v>78</v>
      </c>
      <c r="G23" s="87">
        <v>30</v>
      </c>
      <c r="H23" s="87">
        <v>10</v>
      </c>
      <c r="I23" s="88"/>
      <c r="J23" s="88">
        <v>10</v>
      </c>
      <c r="K23" s="88">
        <v>10</v>
      </c>
    </row>
    <row r="24" ht="23" customHeight="1" spans="1:11">
      <c r="A24" s="87">
        <v>3</v>
      </c>
      <c r="B24" s="88" t="s">
        <v>34</v>
      </c>
      <c r="C24" s="87">
        <f t="shared" si="1"/>
        <v>23</v>
      </c>
      <c r="D24" s="87"/>
      <c r="E24" s="87"/>
      <c r="F24" s="87"/>
      <c r="G24" s="87">
        <v>10</v>
      </c>
      <c r="H24" s="87">
        <v>10</v>
      </c>
      <c r="I24" s="88"/>
      <c r="J24" s="88"/>
      <c r="K24" s="88">
        <v>3</v>
      </c>
    </row>
    <row r="25" ht="23" customHeight="1" spans="1:11">
      <c r="A25" s="87">
        <v>4</v>
      </c>
      <c r="B25" s="88" t="s">
        <v>35</v>
      </c>
      <c r="C25" s="87">
        <f t="shared" si="1"/>
        <v>271</v>
      </c>
      <c r="D25" s="87">
        <v>100</v>
      </c>
      <c r="E25" s="87">
        <v>50</v>
      </c>
      <c r="F25" s="87">
        <v>57</v>
      </c>
      <c r="G25" s="87">
        <v>40</v>
      </c>
      <c r="H25" s="87">
        <v>20</v>
      </c>
      <c r="I25" s="88"/>
      <c r="J25" s="88"/>
      <c r="K25" s="88">
        <v>4</v>
      </c>
    </row>
    <row r="26" ht="23" customHeight="1" spans="1:11">
      <c r="A26" s="87">
        <v>5</v>
      </c>
      <c r="B26" s="88" t="s">
        <v>36</v>
      </c>
      <c r="C26" s="87">
        <f t="shared" si="1"/>
        <v>99</v>
      </c>
      <c r="D26" s="87"/>
      <c r="E26" s="87">
        <v>50</v>
      </c>
      <c r="F26" s="87">
        <v>10</v>
      </c>
      <c r="G26" s="87">
        <v>10</v>
      </c>
      <c r="H26" s="87">
        <v>10</v>
      </c>
      <c r="I26" s="88"/>
      <c r="J26" s="88"/>
      <c r="K26" s="88">
        <v>19</v>
      </c>
    </row>
    <row r="27" ht="23" customHeight="1" spans="1:11">
      <c r="A27" s="87">
        <v>6</v>
      </c>
      <c r="B27" s="88" t="s">
        <v>37</v>
      </c>
      <c r="C27" s="87">
        <f t="shared" si="1"/>
        <v>176</v>
      </c>
      <c r="D27" s="87"/>
      <c r="E27" s="87">
        <v>50</v>
      </c>
      <c r="F27" s="87">
        <v>94</v>
      </c>
      <c r="G27" s="87">
        <v>20</v>
      </c>
      <c r="H27" s="87">
        <v>10</v>
      </c>
      <c r="I27" s="88"/>
      <c r="J27" s="88"/>
      <c r="K27" s="88">
        <v>2</v>
      </c>
    </row>
    <row r="28" ht="23" customHeight="1" spans="1:11">
      <c r="A28" s="87">
        <v>7</v>
      </c>
      <c r="B28" s="88" t="s">
        <v>38</v>
      </c>
      <c r="C28" s="87">
        <f t="shared" si="1"/>
        <v>40</v>
      </c>
      <c r="D28" s="87"/>
      <c r="E28" s="87"/>
      <c r="F28" s="87">
        <v>10</v>
      </c>
      <c r="G28" s="87">
        <v>20</v>
      </c>
      <c r="H28" s="87">
        <v>10</v>
      </c>
      <c r="I28" s="88"/>
      <c r="J28" s="88"/>
      <c r="K28" s="88"/>
    </row>
    <row r="29" ht="23" customHeight="1" spans="1:11">
      <c r="A29" s="87">
        <v>8</v>
      </c>
      <c r="B29" s="88" t="s">
        <v>39</v>
      </c>
      <c r="C29" s="87">
        <f t="shared" si="1"/>
        <v>85</v>
      </c>
      <c r="D29" s="87"/>
      <c r="E29" s="87">
        <v>50</v>
      </c>
      <c r="F29" s="87">
        <v>20</v>
      </c>
      <c r="G29" s="87"/>
      <c r="H29" s="87">
        <v>15</v>
      </c>
      <c r="I29" s="88"/>
      <c r="J29" s="88"/>
      <c r="K29" s="88"/>
    </row>
    <row r="30" ht="23" customHeight="1" spans="1:11">
      <c r="A30" s="87">
        <v>9</v>
      </c>
      <c r="B30" s="88" t="s">
        <v>40</v>
      </c>
      <c r="C30" s="87">
        <f t="shared" si="1"/>
        <v>67</v>
      </c>
      <c r="D30" s="87"/>
      <c r="E30" s="87"/>
      <c r="F30" s="87">
        <v>57</v>
      </c>
      <c r="G30" s="87"/>
      <c r="H30" s="87">
        <v>10</v>
      </c>
      <c r="I30" s="88"/>
      <c r="J30" s="88"/>
      <c r="K30" s="88"/>
    </row>
    <row r="31" ht="23" customHeight="1" spans="1:11">
      <c r="A31" s="87">
        <v>10</v>
      </c>
      <c r="B31" s="88" t="s">
        <v>41</v>
      </c>
      <c r="C31" s="87">
        <f t="shared" si="1"/>
        <v>72</v>
      </c>
      <c r="D31" s="87"/>
      <c r="E31" s="87">
        <v>50</v>
      </c>
      <c r="F31" s="87">
        <v>17</v>
      </c>
      <c r="G31" s="87"/>
      <c r="H31" s="87">
        <v>5</v>
      </c>
      <c r="I31" s="88"/>
      <c r="J31" s="88"/>
      <c r="K31" s="88"/>
    </row>
    <row r="32" ht="23" customHeight="1" spans="1:11">
      <c r="A32" s="87">
        <v>11</v>
      </c>
      <c r="B32" s="88" t="s">
        <v>42</v>
      </c>
      <c r="C32" s="87">
        <f t="shared" si="1"/>
        <v>108</v>
      </c>
      <c r="D32" s="87"/>
      <c r="E32" s="87"/>
      <c r="F32" s="87">
        <v>43</v>
      </c>
      <c r="G32" s="87"/>
      <c r="H32" s="87">
        <v>65</v>
      </c>
      <c r="I32" s="88"/>
      <c r="J32" s="88"/>
      <c r="K32" s="88"/>
    </row>
    <row r="33" ht="23" customHeight="1" spans="1:11">
      <c r="A33" s="87">
        <v>12</v>
      </c>
      <c r="B33" s="88" t="s">
        <v>43</v>
      </c>
      <c r="C33" s="87">
        <f t="shared" si="1"/>
        <v>112</v>
      </c>
      <c r="D33" s="87"/>
      <c r="E33" s="87">
        <v>50</v>
      </c>
      <c r="F33" s="87">
        <v>47</v>
      </c>
      <c r="G33" s="87"/>
      <c r="H33" s="87">
        <v>15</v>
      </c>
      <c r="I33" s="88"/>
      <c r="J33" s="88"/>
      <c r="K33" s="88"/>
    </row>
    <row r="34" ht="23" customHeight="1" spans="1:11">
      <c r="A34" s="87">
        <v>13</v>
      </c>
      <c r="B34" s="88" t="s">
        <v>44</v>
      </c>
      <c r="C34" s="87">
        <f t="shared" si="1"/>
        <v>82</v>
      </c>
      <c r="D34" s="87"/>
      <c r="E34" s="87"/>
      <c r="F34" s="87">
        <v>47</v>
      </c>
      <c r="G34" s="87"/>
      <c r="H34" s="87">
        <v>35</v>
      </c>
      <c r="I34" s="88"/>
      <c r="J34" s="88"/>
      <c r="K34" s="88"/>
    </row>
  </sheetData>
  <mergeCells count="8">
    <mergeCell ref="A1:B1"/>
    <mergeCell ref="A2:K2"/>
    <mergeCell ref="J3:K3"/>
    <mergeCell ref="D4:K4"/>
    <mergeCell ref="A6:B6"/>
    <mergeCell ref="A4:A5"/>
    <mergeCell ref="B4:B5"/>
    <mergeCell ref="C4:C5"/>
  </mergeCells>
  <printOptions horizontalCentered="1"/>
  <pageMargins left="0.708333333333333" right="0.708333333333333" top="0.708333333333333" bottom="0.708333333333333" header="0.5" footer="0.5"/>
  <pageSetup paperSize="9" scale="9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abSelected="1" zoomScale="70" zoomScaleNormal="70" topLeftCell="A27" workbookViewId="0">
      <selection activeCell="C36" sqref="C36"/>
    </sheetView>
  </sheetViews>
  <sheetFormatPr defaultColWidth="9" defaultRowHeight="13.5"/>
  <cols>
    <col min="1" max="1" width="6.425" customWidth="1"/>
    <col min="2" max="2" width="11.0666666666667" customWidth="1"/>
    <col min="3" max="3" width="33.7416666666667" customWidth="1"/>
    <col min="4" max="4" width="56.6" customWidth="1"/>
    <col min="5" max="5" width="10.3583333333333" customWidth="1"/>
    <col min="6" max="8" width="11.9583333333333" customWidth="1"/>
    <col min="9" max="9" width="8.925" customWidth="1"/>
  </cols>
  <sheetData>
    <row r="1" ht="36" customHeight="1" spans="1:2">
      <c r="A1" s="1" t="s">
        <v>283</v>
      </c>
      <c r="B1" s="1"/>
    </row>
    <row r="2" ht="45" customHeight="1" spans="1:9">
      <c r="A2" s="2" t="s">
        <v>284</v>
      </c>
      <c r="B2" s="2"/>
      <c r="C2" s="2"/>
      <c r="D2" s="2"/>
      <c r="E2" s="2"/>
      <c r="F2" s="2"/>
      <c r="G2" s="2"/>
      <c r="H2" s="2"/>
      <c r="I2" s="2"/>
    </row>
    <row r="3" ht="32" customHeight="1" spans="1:9">
      <c r="A3" s="3"/>
      <c r="B3" s="4"/>
      <c r="C3" s="4"/>
      <c r="D3" s="5"/>
      <c r="E3" s="4"/>
      <c r="F3" s="4"/>
      <c r="G3" s="4"/>
      <c r="H3" s="4"/>
      <c r="I3" s="14" t="s">
        <v>2</v>
      </c>
    </row>
    <row r="4" ht="32" customHeight="1" spans="1:9">
      <c r="A4" s="6" t="s">
        <v>3</v>
      </c>
      <c r="B4" s="6" t="s">
        <v>280</v>
      </c>
      <c r="C4" s="7" t="s">
        <v>49</v>
      </c>
      <c r="D4" s="7" t="s">
        <v>50</v>
      </c>
      <c r="E4" s="6" t="s">
        <v>51</v>
      </c>
      <c r="F4" s="6" t="s">
        <v>285</v>
      </c>
      <c r="G4" s="6" t="s">
        <v>286</v>
      </c>
      <c r="H4" s="6" t="s">
        <v>287</v>
      </c>
      <c r="I4" s="7" t="s">
        <v>55</v>
      </c>
    </row>
    <row r="5" ht="32" customHeight="1" spans="1:9">
      <c r="A5" s="6"/>
      <c r="B5" s="6" t="s">
        <v>68</v>
      </c>
      <c r="C5" s="6"/>
      <c r="D5" s="6"/>
      <c r="E5" s="6">
        <v>80</v>
      </c>
      <c r="F5" s="6"/>
      <c r="G5" s="6"/>
      <c r="H5" s="6"/>
      <c r="I5" s="7"/>
    </row>
    <row r="6" ht="32" customHeight="1" spans="1:9">
      <c r="A6" s="6"/>
      <c r="B6" s="8" t="s">
        <v>16</v>
      </c>
      <c r="C6" s="6" t="s">
        <v>90</v>
      </c>
      <c r="D6" s="6"/>
      <c r="E6" s="6">
        <v>42</v>
      </c>
      <c r="F6" s="6"/>
      <c r="G6" s="6"/>
      <c r="H6" s="6"/>
      <c r="I6" s="7"/>
    </row>
    <row r="7" ht="32" customHeight="1" spans="1:9">
      <c r="A7" s="9">
        <v>1</v>
      </c>
      <c r="B7" s="8"/>
      <c r="C7" s="9" t="s">
        <v>18</v>
      </c>
      <c r="D7" s="10" t="s">
        <v>288</v>
      </c>
      <c r="E7" s="9">
        <v>3</v>
      </c>
      <c r="F7" s="9">
        <v>2060299</v>
      </c>
      <c r="G7" s="9">
        <v>505</v>
      </c>
      <c r="H7" s="9">
        <v>302</v>
      </c>
      <c r="I7" s="9"/>
    </row>
    <row r="8" ht="32" customHeight="1" spans="1:9">
      <c r="A8" s="9">
        <v>2</v>
      </c>
      <c r="B8" s="8"/>
      <c r="C8" s="9" t="s">
        <v>18</v>
      </c>
      <c r="D8" s="10" t="s">
        <v>289</v>
      </c>
      <c r="E8" s="9">
        <v>3</v>
      </c>
      <c r="F8" s="9">
        <v>2060299</v>
      </c>
      <c r="G8" s="9">
        <v>505</v>
      </c>
      <c r="H8" s="9">
        <v>302</v>
      </c>
      <c r="I8" s="9"/>
    </row>
    <row r="9" ht="47" customHeight="1" spans="1:9">
      <c r="A9" s="9">
        <v>3</v>
      </c>
      <c r="B9" s="8"/>
      <c r="C9" s="11" t="s">
        <v>20</v>
      </c>
      <c r="D9" s="10" t="s">
        <v>290</v>
      </c>
      <c r="E9" s="9">
        <v>3</v>
      </c>
      <c r="F9" s="9">
        <v>2060299</v>
      </c>
      <c r="G9" s="9">
        <v>505</v>
      </c>
      <c r="H9" s="9">
        <v>302</v>
      </c>
      <c r="I9" s="9"/>
    </row>
    <row r="10" ht="32" customHeight="1" spans="1:9">
      <c r="A10" s="9">
        <v>4</v>
      </c>
      <c r="B10" s="8"/>
      <c r="C10" s="11" t="s">
        <v>20</v>
      </c>
      <c r="D10" s="12" t="s">
        <v>291</v>
      </c>
      <c r="E10" s="9">
        <v>3</v>
      </c>
      <c r="F10" s="9">
        <v>2060299</v>
      </c>
      <c r="G10" s="9">
        <v>505</v>
      </c>
      <c r="H10" s="9">
        <v>302</v>
      </c>
      <c r="I10" s="9"/>
    </row>
    <row r="11" ht="32" customHeight="1" spans="1:9">
      <c r="A11" s="9">
        <v>5</v>
      </c>
      <c r="B11" s="8"/>
      <c r="C11" s="9" t="s">
        <v>19</v>
      </c>
      <c r="D11" s="12" t="s">
        <v>292</v>
      </c>
      <c r="E11" s="9">
        <v>3</v>
      </c>
      <c r="F11" s="9">
        <v>2060299</v>
      </c>
      <c r="G11" s="9">
        <v>505</v>
      </c>
      <c r="H11" s="9">
        <v>302</v>
      </c>
      <c r="I11" s="9"/>
    </row>
    <row r="12" ht="32" customHeight="1" spans="1:9">
      <c r="A12" s="9">
        <v>6</v>
      </c>
      <c r="B12" s="8"/>
      <c r="C12" s="9" t="s">
        <v>19</v>
      </c>
      <c r="D12" s="12" t="s">
        <v>293</v>
      </c>
      <c r="E12" s="9">
        <v>3</v>
      </c>
      <c r="F12" s="9">
        <v>2060299</v>
      </c>
      <c r="G12" s="9">
        <v>505</v>
      </c>
      <c r="H12" s="9">
        <v>302</v>
      </c>
      <c r="I12" s="9"/>
    </row>
    <row r="13" ht="32" customHeight="1" spans="1:9">
      <c r="A13" s="9">
        <v>7</v>
      </c>
      <c r="B13" s="8"/>
      <c r="C13" s="9" t="s">
        <v>19</v>
      </c>
      <c r="D13" s="10" t="s">
        <v>294</v>
      </c>
      <c r="E13" s="9">
        <v>3</v>
      </c>
      <c r="F13" s="9">
        <v>2060299</v>
      </c>
      <c r="G13" s="9">
        <v>505</v>
      </c>
      <c r="H13" s="9">
        <v>302</v>
      </c>
      <c r="I13" s="9"/>
    </row>
    <row r="14" ht="32" customHeight="1" spans="1:9">
      <c r="A14" s="9">
        <v>8</v>
      </c>
      <c r="B14" s="8"/>
      <c r="C14" s="11" t="s">
        <v>19</v>
      </c>
      <c r="D14" s="12" t="s">
        <v>295</v>
      </c>
      <c r="E14" s="9">
        <v>3</v>
      </c>
      <c r="F14" s="9">
        <v>2060299</v>
      </c>
      <c r="G14" s="9">
        <v>505</v>
      </c>
      <c r="H14" s="9">
        <v>302</v>
      </c>
      <c r="I14" s="9"/>
    </row>
    <row r="15" ht="32" customHeight="1" spans="1:9">
      <c r="A15" s="9">
        <v>9</v>
      </c>
      <c r="B15" s="8"/>
      <c r="C15" s="11" t="s">
        <v>21</v>
      </c>
      <c r="D15" s="12" t="s">
        <v>296</v>
      </c>
      <c r="E15" s="9">
        <v>2</v>
      </c>
      <c r="F15" s="9">
        <v>2060299</v>
      </c>
      <c r="G15" s="9">
        <v>505</v>
      </c>
      <c r="H15" s="9">
        <v>302</v>
      </c>
      <c r="I15" s="9"/>
    </row>
    <row r="16" ht="43" customHeight="1" spans="1:9">
      <c r="A16" s="9">
        <v>10</v>
      </c>
      <c r="B16" s="8"/>
      <c r="C16" s="11" t="s">
        <v>21</v>
      </c>
      <c r="D16" s="12" t="s">
        <v>297</v>
      </c>
      <c r="E16" s="9">
        <v>2</v>
      </c>
      <c r="F16" s="9">
        <v>2060299</v>
      </c>
      <c r="G16" s="9">
        <v>505</v>
      </c>
      <c r="H16" s="9">
        <v>302</v>
      </c>
      <c r="I16" s="9"/>
    </row>
    <row r="17" ht="40" customHeight="1" spans="1:9">
      <c r="A17" s="9">
        <v>11</v>
      </c>
      <c r="B17" s="8"/>
      <c r="C17" s="11" t="s">
        <v>23</v>
      </c>
      <c r="D17" s="12" t="s">
        <v>298</v>
      </c>
      <c r="E17" s="9">
        <v>2</v>
      </c>
      <c r="F17" s="9">
        <v>2060299</v>
      </c>
      <c r="G17" s="9">
        <v>505</v>
      </c>
      <c r="H17" s="9">
        <v>302</v>
      </c>
      <c r="I17" s="9"/>
    </row>
    <row r="18" ht="42" customHeight="1" spans="1:9">
      <c r="A18" s="9">
        <v>12</v>
      </c>
      <c r="B18" s="8" t="s">
        <v>16</v>
      </c>
      <c r="C18" s="11" t="s">
        <v>23</v>
      </c>
      <c r="D18" s="12" t="s">
        <v>299</v>
      </c>
      <c r="E18" s="9">
        <v>2</v>
      </c>
      <c r="F18" s="9">
        <v>2060299</v>
      </c>
      <c r="G18" s="9">
        <v>505</v>
      </c>
      <c r="H18" s="9">
        <v>302</v>
      </c>
      <c r="I18" s="9"/>
    </row>
    <row r="19" ht="42" customHeight="1" spans="1:9">
      <c r="A19" s="9">
        <v>13</v>
      </c>
      <c r="B19" s="8"/>
      <c r="C19" s="11" t="s">
        <v>23</v>
      </c>
      <c r="D19" s="12" t="s">
        <v>300</v>
      </c>
      <c r="E19" s="9">
        <v>2</v>
      </c>
      <c r="F19" s="9">
        <v>2060299</v>
      </c>
      <c r="G19" s="9">
        <v>505</v>
      </c>
      <c r="H19" s="9">
        <v>302</v>
      </c>
      <c r="I19" s="9"/>
    </row>
    <row r="20" ht="42" customHeight="1" spans="1:9">
      <c r="A20" s="9">
        <v>14</v>
      </c>
      <c r="B20" s="8"/>
      <c r="C20" s="9" t="s">
        <v>24</v>
      </c>
      <c r="D20" s="12" t="s">
        <v>301</v>
      </c>
      <c r="E20" s="9">
        <v>2</v>
      </c>
      <c r="F20" s="9">
        <v>2060299</v>
      </c>
      <c r="G20" s="9">
        <v>505</v>
      </c>
      <c r="H20" s="9">
        <v>302</v>
      </c>
      <c r="I20" s="9"/>
    </row>
    <row r="21" ht="42" customHeight="1" spans="1:9">
      <c r="A21" s="9">
        <v>15</v>
      </c>
      <c r="B21" s="8"/>
      <c r="C21" s="9" t="s">
        <v>24</v>
      </c>
      <c r="D21" s="12" t="s">
        <v>302</v>
      </c>
      <c r="E21" s="9">
        <v>2</v>
      </c>
      <c r="F21" s="9">
        <v>2060299</v>
      </c>
      <c r="G21" s="9">
        <v>505</v>
      </c>
      <c r="H21" s="9">
        <v>302</v>
      </c>
      <c r="I21" s="9"/>
    </row>
    <row r="22" ht="42" customHeight="1" spans="1:9">
      <c r="A22" s="9">
        <v>16</v>
      </c>
      <c r="B22" s="8"/>
      <c r="C22" s="9" t="s">
        <v>25</v>
      </c>
      <c r="D22" s="10" t="s">
        <v>303</v>
      </c>
      <c r="E22" s="9">
        <v>2</v>
      </c>
      <c r="F22" s="9">
        <v>2060299</v>
      </c>
      <c r="G22" s="9">
        <v>505</v>
      </c>
      <c r="H22" s="9">
        <v>302</v>
      </c>
      <c r="I22" s="9"/>
    </row>
    <row r="23" ht="42" customHeight="1" spans="1:9">
      <c r="A23" s="9">
        <v>17</v>
      </c>
      <c r="B23" s="8"/>
      <c r="C23" s="9" t="s">
        <v>26</v>
      </c>
      <c r="D23" s="12" t="s">
        <v>304</v>
      </c>
      <c r="E23" s="9">
        <v>2</v>
      </c>
      <c r="F23" s="9">
        <v>2060299</v>
      </c>
      <c r="G23" s="9">
        <v>505</v>
      </c>
      <c r="H23" s="9">
        <v>302</v>
      </c>
      <c r="I23" s="9"/>
    </row>
    <row r="24" ht="42" customHeight="1" spans="1:9">
      <c r="A24" s="9"/>
      <c r="B24" s="9" t="s">
        <v>36</v>
      </c>
      <c r="C24" s="6" t="s">
        <v>90</v>
      </c>
      <c r="D24" s="6"/>
      <c r="E24" s="6">
        <v>19</v>
      </c>
      <c r="F24" s="6"/>
      <c r="G24" s="6"/>
      <c r="H24" s="6"/>
      <c r="I24" s="9"/>
    </row>
    <row r="25" ht="42" customHeight="1" spans="1:9">
      <c r="A25" s="9">
        <v>18</v>
      </c>
      <c r="B25" s="9"/>
      <c r="C25" s="9" t="s">
        <v>305</v>
      </c>
      <c r="D25" s="12" t="s">
        <v>306</v>
      </c>
      <c r="E25" s="9">
        <v>3</v>
      </c>
      <c r="F25" s="9">
        <v>2060299</v>
      </c>
      <c r="G25" s="9">
        <v>507</v>
      </c>
      <c r="H25" s="9">
        <v>312</v>
      </c>
      <c r="I25" s="9"/>
    </row>
    <row r="26" ht="42" customHeight="1" spans="1:9">
      <c r="A26" s="9">
        <v>19</v>
      </c>
      <c r="B26" s="9"/>
      <c r="C26" s="9" t="s">
        <v>307</v>
      </c>
      <c r="D26" s="10" t="s">
        <v>308</v>
      </c>
      <c r="E26" s="9">
        <v>3</v>
      </c>
      <c r="F26" s="9">
        <v>2060299</v>
      </c>
      <c r="G26" s="9">
        <v>507</v>
      </c>
      <c r="H26" s="9">
        <v>312</v>
      </c>
      <c r="I26" s="9"/>
    </row>
    <row r="27" ht="42" customHeight="1" spans="1:9">
      <c r="A27" s="9">
        <v>20</v>
      </c>
      <c r="B27" s="9"/>
      <c r="C27" s="9" t="s">
        <v>309</v>
      </c>
      <c r="D27" s="10" t="s">
        <v>310</v>
      </c>
      <c r="E27" s="9">
        <v>2</v>
      </c>
      <c r="F27" s="9">
        <v>2060299</v>
      </c>
      <c r="G27" s="9">
        <v>507</v>
      </c>
      <c r="H27" s="9">
        <v>312</v>
      </c>
      <c r="I27" s="9"/>
    </row>
    <row r="28" ht="42" customHeight="1" spans="1:9">
      <c r="A28" s="9">
        <v>21</v>
      </c>
      <c r="B28" s="9"/>
      <c r="C28" s="9" t="s">
        <v>311</v>
      </c>
      <c r="D28" s="10" t="s">
        <v>312</v>
      </c>
      <c r="E28" s="9">
        <v>3</v>
      </c>
      <c r="F28" s="9">
        <v>2060299</v>
      </c>
      <c r="G28" s="9">
        <v>507</v>
      </c>
      <c r="H28" s="9">
        <v>312</v>
      </c>
      <c r="I28" s="9"/>
    </row>
    <row r="29" ht="42" customHeight="1" spans="1:9">
      <c r="A29" s="9">
        <v>22</v>
      </c>
      <c r="B29" s="9"/>
      <c r="C29" s="11" t="s">
        <v>313</v>
      </c>
      <c r="D29" s="10" t="s">
        <v>314</v>
      </c>
      <c r="E29" s="9">
        <v>2</v>
      </c>
      <c r="F29" s="9">
        <v>2060299</v>
      </c>
      <c r="G29" s="9">
        <v>507</v>
      </c>
      <c r="H29" s="9">
        <v>312</v>
      </c>
      <c r="I29" s="9"/>
    </row>
    <row r="30" ht="42" customHeight="1" spans="1:9">
      <c r="A30" s="9">
        <v>23</v>
      </c>
      <c r="B30" s="9"/>
      <c r="C30" s="11" t="s">
        <v>315</v>
      </c>
      <c r="D30" s="12" t="s">
        <v>316</v>
      </c>
      <c r="E30" s="9">
        <v>3</v>
      </c>
      <c r="F30" s="9">
        <v>2060299</v>
      </c>
      <c r="G30" s="9">
        <v>507</v>
      </c>
      <c r="H30" s="9">
        <v>312</v>
      </c>
      <c r="I30" s="9"/>
    </row>
    <row r="31" ht="42" customHeight="1" spans="1:9">
      <c r="A31" s="9">
        <v>24</v>
      </c>
      <c r="B31" s="9"/>
      <c r="C31" s="11" t="s">
        <v>317</v>
      </c>
      <c r="D31" s="12" t="s">
        <v>318</v>
      </c>
      <c r="E31" s="9">
        <v>3</v>
      </c>
      <c r="F31" s="9">
        <v>2060299</v>
      </c>
      <c r="G31" s="9">
        <v>507</v>
      </c>
      <c r="H31" s="9">
        <v>312</v>
      </c>
      <c r="I31" s="9"/>
    </row>
    <row r="32" ht="38" customHeight="1" spans="1:9">
      <c r="A32" s="9"/>
      <c r="B32" s="9" t="s">
        <v>33</v>
      </c>
      <c r="C32" s="6" t="s">
        <v>90</v>
      </c>
      <c r="D32" s="6"/>
      <c r="E32" s="6">
        <v>10</v>
      </c>
      <c r="F32" s="6"/>
      <c r="G32" s="6"/>
      <c r="H32" s="6"/>
      <c r="I32" s="9"/>
    </row>
    <row r="33" ht="38" customHeight="1" spans="1:9">
      <c r="A33" s="9">
        <v>25</v>
      </c>
      <c r="B33" s="9"/>
      <c r="C33" s="11" t="s">
        <v>319</v>
      </c>
      <c r="D33" s="12" t="s">
        <v>320</v>
      </c>
      <c r="E33" s="9">
        <v>2</v>
      </c>
      <c r="F33" s="9">
        <v>2060299</v>
      </c>
      <c r="G33" s="9">
        <v>507</v>
      </c>
      <c r="H33" s="9">
        <v>312</v>
      </c>
      <c r="I33" s="9"/>
    </row>
    <row r="34" ht="38" customHeight="1" spans="1:9">
      <c r="A34" s="9">
        <v>26</v>
      </c>
      <c r="B34" s="9"/>
      <c r="C34" s="11" t="s">
        <v>76</v>
      </c>
      <c r="D34" s="12" t="s">
        <v>321</v>
      </c>
      <c r="E34" s="9">
        <v>2</v>
      </c>
      <c r="F34" s="9">
        <v>2060299</v>
      </c>
      <c r="G34" s="9">
        <v>507</v>
      </c>
      <c r="H34" s="9">
        <v>312</v>
      </c>
      <c r="I34" s="9"/>
    </row>
    <row r="35" ht="38" customHeight="1" spans="1:9">
      <c r="A35" s="9">
        <v>27</v>
      </c>
      <c r="B35" s="9"/>
      <c r="C35" s="11" t="s">
        <v>322</v>
      </c>
      <c r="D35" s="10" t="s">
        <v>323</v>
      </c>
      <c r="E35" s="9">
        <v>2</v>
      </c>
      <c r="F35" s="9">
        <v>2060299</v>
      </c>
      <c r="G35" s="9">
        <v>507</v>
      </c>
      <c r="H35" s="9">
        <v>312</v>
      </c>
      <c r="I35" s="9"/>
    </row>
    <row r="36" ht="38" customHeight="1" spans="1:9">
      <c r="A36" s="9">
        <v>28</v>
      </c>
      <c r="B36" s="9"/>
      <c r="C36" s="11" t="s">
        <v>324</v>
      </c>
      <c r="D36" s="10" t="s">
        <v>325</v>
      </c>
      <c r="E36" s="9">
        <v>2</v>
      </c>
      <c r="F36" s="9">
        <v>2060299</v>
      </c>
      <c r="G36" s="9">
        <v>507</v>
      </c>
      <c r="H36" s="9">
        <v>312</v>
      </c>
      <c r="I36" s="9"/>
    </row>
    <row r="37" ht="38" customHeight="1" spans="1:9">
      <c r="A37" s="9">
        <v>29</v>
      </c>
      <c r="B37" s="9"/>
      <c r="C37" s="11" t="s">
        <v>326</v>
      </c>
      <c r="D37" s="10" t="s">
        <v>327</v>
      </c>
      <c r="E37" s="9">
        <v>2</v>
      </c>
      <c r="F37" s="9">
        <v>2060299</v>
      </c>
      <c r="G37" s="9">
        <v>507</v>
      </c>
      <c r="H37" s="9">
        <v>312</v>
      </c>
      <c r="I37" s="9"/>
    </row>
    <row r="38" ht="38" customHeight="1" spans="1:9">
      <c r="A38" s="9"/>
      <c r="B38" s="9" t="s">
        <v>37</v>
      </c>
      <c r="C38" s="6" t="s">
        <v>90</v>
      </c>
      <c r="D38" s="6"/>
      <c r="E38" s="6">
        <v>2</v>
      </c>
      <c r="F38" s="6"/>
      <c r="G38" s="6"/>
      <c r="H38" s="6"/>
      <c r="I38" s="9"/>
    </row>
    <row r="39" ht="38" customHeight="1" spans="1:9">
      <c r="A39" s="9">
        <v>30</v>
      </c>
      <c r="B39" s="9"/>
      <c r="C39" s="11" t="s">
        <v>328</v>
      </c>
      <c r="D39" s="12" t="s">
        <v>329</v>
      </c>
      <c r="E39" s="9">
        <v>2</v>
      </c>
      <c r="F39" s="9">
        <v>2060299</v>
      </c>
      <c r="G39" s="9">
        <v>507</v>
      </c>
      <c r="H39" s="9">
        <v>312</v>
      </c>
      <c r="I39" s="9"/>
    </row>
    <row r="40" ht="38" customHeight="1" spans="1:9">
      <c r="A40" s="9"/>
      <c r="B40" s="9" t="s">
        <v>35</v>
      </c>
      <c r="C40" s="6" t="s">
        <v>90</v>
      </c>
      <c r="D40" s="6"/>
      <c r="E40" s="6">
        <v>4</v>
      </c>
      <c r="F40" s="6"/>
      <c r="G40" s="6"/>
      <c r="H40" s="6"/>
      <c r="I40" s="9"/>
    </row>
    <row r="41" ht="38" customHeight="1" spans="1:9">
      <c r="A41" s="9">
        <v>31</v>
      </c>
      <c r="B41" s="9"/>
      <c r="C41" s="11" t="s">
        <v>330</v>
      </c>
      <c r="D41" s="12" t="s">
        <v>331</v>
      </c>
      <c r="E41" s="9">
        <v>2</v>
      </c>
      <c r="F41" s="9">
        <v>2060299</v>
      </c>
      <c r="G41" s="9">
        <v>507</v>
      </c>
      <c r="H41" s="9">
        <v>312</v>
      </c>
      <c r="I41" s="9"/>
    </row>
    <row r="42" ht="38" customHeight="1" spans="1:9">
      <c r="A42" s="9">
        <v>32</v>
      </c>
      <c r="B42" s="9"/>
      <c r="C42" s="11" t="s">
        <v>332</v>
      </c>
      <c r="D42" s="10" t="s">
        <v>333</v>
      </c>
      <c r="E42" s="9">
        <v>2</v>
      </c>
      <c r="F42" s="9">
        <v>2060299</v>
      </c>
      <c r="G42" s="9">
        <v>507</v>
      </c>
      <c r="H42" s="9">
        <v>312</v>
      </c>
      <c r="I42" s="9"/>
    </row>
    <row r="43" ht="38" customHeight="1" spans="1:9">
      <c r="A43" s="9"/>
      <c r="B43" s="9" t="s">
        <v>34</v>
      </c>
      <c r="C43" s="6" t="s">
        <v>90</v>
      </c>
      <c r="D43" s="6"/>
      <c r="E43" s="6">
        <v>3</v>
      </c>
      <c r="F43" s="6"/>
      <c r="G43" s="6"/>
      <c r="H43" s="6"/>
      <c r="I43" s="9"/>
    </row>
    <row r="44" ht="38" customHeight="1" spans="1:9">
      <c r="A44" s="9">
        <v>33</v>
      </c>
      <c r="B44" s="9"/>
      <c r="C44" s="9" t="s">
        <v>334</v>
      </c>
      <c r="D44" s="12" t="s">
        <v>335</v>
      </c>
      <c r="E44" s="9">
        <v>3</v>
      </c>
      <c r="F44" s="9">
        <v>2060299</v>
      </c>
      <c r="G44" s="9">
        <v>507</v>
      </c>
      <c r="H44" s="9">
        <v>312</v>
      </c>
      <c r="I44" s="9"/>
    </row>
    <row r="45" ht="48" customHeight="1" spans="1:9">
      <c r="A45" s="13"/>
      <c r="B45" s="13"/>
      <c r="C45" s="13"/>
      <c r="D45" s="13"/>
      <c r="E45" s="13"/>
      <c r="F45" s="13"/>
      <c r="G45" s="13"/>
      <c r="H45" s="13"/>
      <c r="I45" s="13"/>
    </row>
  </sheetData>
  <mergeCells count="16">
    <mergeCell ref="A1:B1"/>
    <mergeCell ref="A2:I2"/>
    <mergeCell ref="B5:D5"/>
    <mergeCell ref="C6:D6"/>
    <mergeCell ref="C24:D24"/>
    <mergeCell ref="C32:D32"/>
    <mergeCell ref="C38:D38"/>
    <mergeCell ref="C40:D40"/>
    <mergeCell ref="C43:D43"/>
    <mergeCell ref="B6:B17"/>
    <mergeCell ref="B18:B23"/>
    <mergeCell ref="B24:B31"/>
    <mergeCell ref="B32:B37"/>
    <mergeCell ref="B38:B39"/>
    <mergeCell ref="B40:B42"/>
    <mergeCell ref="B43:B44"/>
  </mergeCells>
  <printOptions horizontalCentered="1"/>
  <pageMargins left="0.708333333333333" right="0.708333333333333" top="0.802777777777778" bottom="0.802777777777778" header="0.5" footer="0.5"/>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zoomScale="85" zoomScaleNormal="85" workbookViewId="0">
      <selection activeCell="F4" sqref="F4:G4"/>
    </sheetView>
  </sheetViews>
  <sheetFormatPr defaultColWidth="9" defaultRowHeight="13.5"/>
  <cols>
    <col min="2" max="2" width="20.625" customWidth="1"/>
    <col min="3" max="3" width="35.625" customWidth="1"/>
    <col min="4" max="4" width="39.2583333333333" customWidth="1"/>
    <col min="5" max="5" width="15.625" customWidth="1"/>
    <col min="6" max="8" width="16.6333333333333" customWidth="1"/>
    <col min="9" max="9" width="15.625" customWidth="1"/>
  </cols>
  <sheetData>
    <row r="1" ht="33" customHeight="1" spans="1:4">
      <c r="A1" s="43" t="s">
        <v>45</v>
      </c>
      <c r="D1" s="43"/>
    </row>
    <row r="2" ht="58" customHeight="1" spans="1:9">
      <c r="A2" s="74" t="s">
        <v>46</v>
      </c>
      <c r="B2" s="74"/>
      <c r="C2" s="74"/>
      <c r="D2" s="74"/>
      <c r="E2" s="74"/>
      <c r="F2" s="74"/>
      <c r="G2" s="74"/>
      <c r="H2" s="74"/>
      <c r="I2" s="74"/>
    </row>
    <row r="3" ht="32" customHeight="1" spans="1:9">
      <c r="A3" s="15"/>
      <c r="B3" s="15"/>
      <c r="C3" s="15"/>
      <c r="D3" s="17"/>
      <c r="E3" s="15"/>
      <c r="F3" s="15"/>
      <c r="G3" s="15"/>
      <c r="H3" s="15"/>
      <c r="I3" s="18" t="s">
        <v>47</v>
      </c>
    </row>
    <row r="4" ht="32" customHeight="1" spans="1:9">
      <c r="A4" s="31" t="s">
        <v>3</v>
      </c>
      <c r="B4" s="31" t="s">
        <v>48</v>
      </c>
      <c r="C4" s="31" t="s">
        <v>49</v>
      </c>
      <c r="D4" s="31" t="s">
        <v>50</v>
      </c>
      <c r="E4" s="31" t="s">
        <v>51</v>
      </c>
      <c r="F4" s="31" t="s">
        <v>52</v>
      </c>
      <c r="G4" s="31" t="s">
        <v>53</v>
      </c>
      <c r="H4" s="31" t="s">
        <v>54</v>
      </c>
      <c r="I4" s="31" t="s">
        <v>55</v>
      </c>
    </row>
    <row r="5" ht="32" customHeight="1" spans="1:9">
      <c r="A5" s="60"/>
      <c r="B5" s="20" t="s">
        <v>56</v>
      </c>
      <c r="C5" s="21"/>
      <c r="D5" s="22"/>
      <c r="E5" s="60">
        <v>150</v>
      </c>
      <c r="F5" s="60"/>
      <c r="G5" s="60"/>
      <c r="H5" s="60"/>
      <c r="I5" s="60"/>
    </row>
    <row r="6" ht="32" customHeight="1" spans="1:9">
      <c r="A6" s="24">
        <v>1</v>
      </c>
      <c r="B6" s="24" t="s">
        <v>33</v>
      </c>
      <c r="C6" s="24" t="s">
        <v>57</v>
      </c>
      <c r="D6" s="24" t="s">
        <v>58</v>
      </c>
      <c r="E6" s="24">
        <v>50</v>
      </c>
      <c r="F6" s="24">
        <v>2060499</v>
      </c>
      <c r="G6" s="24">
        <v>507</v>
      </c>
      <c r="H6" s="24"/>
      <c r="I6" s="24"/>
    </row>
    <row r="7" ht="32" customHeight="1" spans="1:9">
      <c r="A7" s="24">
        <v>2</v>
      </c>
      <c r="B7" s="24" t="s">
        <v>35</v>
      </c>
      <c r="C7" s="24" t="s">
        <v>59</v>
      </c>
      <c r="D7" s="24" t="s">
        <v>60</v>
      </c>
      <c r="E7" s="24">
        <v>50</v>
      </c>
      <c r="F7" s="24">
        <v>2060499</v>
      </c>
      <c r="G7" s="24">
        <v>507</v>
      </c>
      <c r="H7" s="24"/>
      <c r="I7" s="24"/>
    </row>
    <row r="8" ht="32" customHeight="1" spans="1:9">
      <c r="A8" s="24">
        <v>3</v>
      </c>
      <c r="B8" s="24"/>
      <c r="C8" s="24" t="s">
        <v>61</v>
      </c>
      <c r="D8" s="24" t="s">
        <v>62</v>
      </c>
      <c r="E8" s="24">
        <v>50</v>
      </c>
      <c r="F8" s="24">
        <v>2060499</v>
      </c>
      <c r="G8" s="24">
        <v>507</v>
      </c>
      <c r="H8" s="24"/>
      <c r="I8" s="24"/>
    </row>
    <row r="9" ht="21.75" spans="1:1">
      <c r="A9" s="39" t="s">
        <v>63</v>
      </c>
    </row>
  </sheetData>
  <mergeCells count="3">
    <mergeCell ref="A2:I2"/>
    <mergeCell ref="B5:D5"/>
    <mergeCell ref="B7:B8"/>
  </mergeCells>
  <printOptions horizontalCentered="1"/>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4" workbookViewId="0">
      <selection activeCell="C10" sqref="C10"/>
    </sheetView>
  </sheetViews>
  <sheetFormatPr defaultColWidth="9" defaultRowHeight="13.5"/>
  <cols>
    <col min="1" max="1" width="7.25833333333333" customWidth="1"/>
    <col min="2" max="2" width="20.625" customWidth="1"/>
    <col min="3" max="4" width="39.5" customWidth="1"/>
    <col min="5" max="8" width="15.625" customWidth="1"/>
  </cols>
  <sheetData>
    <row r="1" ht="33" customHeight="1" spans="1:1">
      <c r="A1" s="38" t="s">
        <v>64</v>
      </c>
    </row>
    <row r="2" ht="41" customHeight="1" spans="1:9">
      <c r="A2" s="16" t="s">
        <v>65</v>
      </c>
      <c r="B2" s="16"/>
      <c r="C2" s="16"/>
      <c r="D2" s="16"/>
      <c r="E2" s="16"/>
      <c r="F2" s="16"/>
      <c r="G2" s="16"/>
      <c r="H2" s="16"/>
      <c r="I2" s="35"/>
    </row>
    <row r="3" ht="32" customHeight="1" spans="1:9">
      <c r="A3" s="4"/>
      <c r="B3" s="4"/>
      <c r="C3" s="4"/>
      <c r="D3" s="4"/>
      <c r="E3" s="4"/>
      <c r="F3" s="4"/>
      <c r="G3" s="4"/>
      <c r="H3" s="18" t="s">
        <v>47</v>
      </c>
      <c r="I3" s="73"/>
    </row>
    <row r="4" ht="32" customHeight="1" spans="1:8">
      <c r="A4" s="31" t="s">
        <v>3</v>
      </c>
      <c r="B4" s="31" t="s">
        <v>66</v>
      </c>
      <c r="C4" s="31" t="s">
        <v>49</v>
      </c>
      <c r="D4" s="31" t="s">
        <v>50</v>
      </c>
      <c r="E4" s="31" t="s">
        <v>51</v>
      </c>
      <c r="F4" s="31" t="s">
        <v>52</v>
      </c>
      <c r="G4" s="31" t="s">
        <v>53</v>
      </c>
      <c r="H4" s="31" t="s">
        <v>67</v>
      </c>
    </row>
    <row r="5" ht="32" customHeight="1" spans="1:8">
      <c r="A5" s="60"/>
      <c r="B5" s="20" t="s">
        <v>68</v>
      </c>
      <c r="C5" s="21"/>
      <c r="D5" s="22"/>
      <c r="E5" s="60">
        <v>400</v>
      </c>
      <c r="F5" s="60"/>
      <c r="G5" s="60"/>
      <c r="H5" s="60"/>
    </row>
    <row r="6" ht="32" customHeight="1" spans="1:8">
      <c r="A6" s="24">
        <v>1</v>
      </c>
      <c r="B6" s="24" t="s">
        <v>36</v>
      </c>
      <c r="C6" s="24" t="s">
        <v>69</v>
      </c>
      <c r="D6" s="24" t="s">
        <v>70</v>
      </c>
      <c r="E6" s="24">
        <v>50</v>
      </c>
      <c r="F6" s="24">
        <v>2060999</v>
      </c>
      <c r="G6" s="24">
        <v>507</v>
      </c>
      <c r="H6" s="24"/>
    </row>
    <row r="7" ht="32" customHeight="1" spans="1:8">
      <c r="A7" s="24">
        <v>2</v>
      </c>
      <c r="B7" s="24" t="s">
        <v>35</v>
      </c>
      <c r="C7" s="24" t="s">
        <v>71</v>
      </c>
      <c r="D7" s="24" t="s">
        <v>72</v>
      </c>
      <c r="E7" s="24">
        <v>50</v>
      </c>
      <c r="F7" s="24">
        <v>2060999</v>
      </c>
      <c r="G7" s="24">
        <v>507</v>
      </c>
      <c r="H7" s="24" t="s">
        <v>73</v>
      </c>
    </row>
    <row r="8" s="70" customFormat="1" ht="32" customHeight="1" spans="1:8">
      <c r="A8" s="71">
        <v>3</v>
      </c>
      <c r="B8" s="72" t="s">
        <v>33</v>
      </c>
      <c r="C8" s="71" t="s">
        <v>74</v>
      </c>
      <c r="D8" s="71" t="s">
        <v>75</v>
      </c>
      <c r="E8" s="71">
        <v>50</v>
      </c>
      <c r="F8" s="71">
        <v>2060999</v>
      </c>
      <c r="G8" s="71">
        <v>507</v>
      </c>
      <c r="H8" s="71" t="s">
        <v>73</v>
      </c>
    </row>
    <row r="9" ht="32" customHeight="1" spans="1:8">
      <c r="A9" s="24">
        <v>4</v>
      </c>
      <c r="B9" s="62"/>
      <c r="C9" s="24" t="s">
        <v>76</v>
      </c>
      <c r="D9" s="24" t="s">
        <v>77</v>
      </c>
      <c r="E9" s="24">
        <v>50</v>
      </c>
      <c r="F9" s="24">
        <v>2060999</v>
      </c>
      <c r="G9" s="24">
        <v>507</v>
      </c>
      <c r="H9" s="24" t="s">
        <v>73</v>
      </c>
    </row>
    <row r="10" ht="32" customHeight="1" spans="1:8">
      <c r="A10" s="24">
        <v>5</v>
      </c>
      <c r="B10" s="24" t="s">
        <v>37</v>
      </c>
      <c r="C10" s="24" t="s">
        <v>78</v>
      </c>
      <c r="D10" s="24" t="s">
        <v>79</v>
      </c>
      <c r="E10" s="24">
        <v>50</v>
      </c>
      <c r="F10" s="24">
        <v>2060999</v>
      </c>
      <c r="G10" s="24">
        <v>507</v>
      </c>
      <c r="H10" s="24" t="s">
        <v>73</v>
      </c>
    </row>
    <row r="11" ht="32" customHeight="1" spans="1:8">
      <c r="A11" s="24">
        <v>6</v>
      </c>
      <c r="B11" s="24" t="s">
        <v>80</v>
      </c>
      <c r="C11" s="24" t="s">
        <v>81</v>
      </c>
      <c r="D11" s="24" t="s">
        <v>82</v>
      </c>
      <c r="E11" s="24">
        <v>50</v>
      </c>
      <c r="F11" s="24">
        <v>2060999</v>
      </c>
      <c r="G11" s="24">
        <v>507</v>
      </c>
      <c r="H11" s="24"/>
    </row>
    <row r="12" ht="32" customHeight="1" spans="1:8">
      <c r="A12" s="24">
        <v>7</v>
      </c>
      <c r="B12" s="24" t="s">
        <v>83</v>
      </c>
      <c r="C12" s="24" t="s">
        <v>84</v>
      </c>
      <c r="D12" s="24" t="s">
        <v>85</v>
      </c>
      <c r="E12" s="24">
        <v>50</v>
      </c>
      <c r="F12" s="24">
        <v>2060999</v>
      </c>
      <c r="G12" s="24">
        <v>507</v>
      </c>
      <c r="H12" s="24"/>
    </row>
    <row r="13" ht="32" customHeight="1" spans="1:8">
      <c r="A13" s="24">
        <v>8</v>
      </c>
      <c r="B13" s="24" t="s">
        <v>43</v>
      </c>
      <c r="C13" s="24" t="s">
        <v>86</v>
      </c>
      <c r="D13" s="24" t="s">
        <v>87</v>
      </c>
      <c r="E13" s="24">
        <v>50</v>
      </c>
      <c r="F13" s="24">
        <v>2060999</v>
      </c>
      <c r="G13" s="24">
        <v>507</v>
      </c>
      <c r="H13" s="24"/>
    </row>
    <row r="14" ht="14.25" spans="1:8">
      <c r="A14" s="4"/>
      <c r="B14" s="4"/>
      <c r="C14" s="4"/>
      <c r="D14" s="4"/>
      <c r="E14" s="4"/>
      <c r="F14" s="4"/>
      <c r="G14" s="4"/>
      <c r="H14" s="4"/>
    </row>
  </sheetData>
  <mergeCells count="3">
    <mergeCell ref="A2:H2"/>
    <mergeCell ref="B5:D5"/>
    <mergeCell ref="B8:B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zoomScale="70" zoomScaleNormal="70" workbookViewId="0">
      <selection activeCell="F10" sqref="F10"/>
    </sheetView>
  </sheetViews>
  <sheetFormatPr defaultColWidth="9" defaultRowHeight="13.5" outlineLevelCol="7"/>
  <cols>
    <col min="1" max="1" width="7" customWidth="1"/>
    <col min="2" max="2" width="20.625" customWidth="1"/>
    <col min="3" max="4" width="39.375" customWidth="1"/>
    <col min="5" max="8" width="15.625" customWidth="1"/>
  </cols>
  <sheetData>
    <row r="1" ht="41" customHeight="1" spans="1:1">
      <c r="A1" s="59" t="s">
        <v>88</v>
      </c>
    </row>
    <row r="2" ht="46" customHeight="1" spans="1:8">
      <c r="A2" s="16" t="s">
        <v>89</v>
      </c>
      <c r="B2" s="16"/>
      <c r="C2" s="16"/>
      <c r="D2" s="16"/>
      <c r="E2" s="16"/>
      <c r="F2" s="16"/>
      <c r="G2" s="16"/>
      <c r="H2" s="16"/>
    </row>
    <row r="3" ht="32" customHeight="1" spans="1:8">
      <c r="A3" s="15"/>
      <c r="B3" s="15"/>
      <c r="C3" s="15"/>
      <c r="D3" s="17"/>
      <c r="E3" s="15"/>
      <c r="F3" s="15"/>
      <c r="G3" s="15"/>
      <c r="H3" s="18" t="s">
        <v>2</v>
      </c>
    </row>
    <row r="4" ht="32" customHeight="1" spans="1:8">
      <c r="A4" s="31" t="s">
        <v>3</v>
      </c>
      <c r="B4" s="31" t="s">
        <v>66</v>
      </c>
      <c r="C4" s="31" t="s">
        <v>49</v>
      </c>
      <c r="D4" s="31" t="s">
        <v>50</v>
      </c>
      <c r="E4" s="31" t="s">
        <v>51</v>
      </c>
      <c r="F4" s="31" t="s">
        <v>52</v>
      </c>
      <c r="G4" s="31" t="s">
        <v>53</v>
      </c>
      <c r="H4" s="31" t="s">
        <v>67</v>
      </c>
    </row>
    <row r="5" ht="32" customHeight="1" spans="1:8">
      <c r="A5" s="60"/>
      <c r="B5" s="60" t="s">
        <v>5</v>
      </c>
      <c r="C5" s="60"/>
      <c r="D5" s="60"/>
      <c r="E5" s="60">
        <v>490</v>
      </c>
      <c r="F5" s="60"/>
      <c r="G5" s="60"/>
      <c r="H5" s="60"/>
    </row>
    <row r="6" ht="32" customHeight="1" spans="1:8">
      <c r="A6" s="60"/>
      <c r="B6" s="26" t="s">
        <v>36</v>
      </c>
      <c r="C6" s="20" t="s">
        <v>90</v>
      </c>
      <c r="D6" s="22"/>
      <c r="E6" s="60">
        <v>10</v>
      </c>
      <c r="F6" s="60"/>
      <c r="G6" s="60"/>
      <c r="H6" s="60"/>
    </row>
    <row r="7" ht="32" customHeight="1" spans="1:8">
      <c r="A7" s="24">
        <v>1</v>
      </c>
      <c r="B7" s="26"/>
      <c r="C7" s="25" t="s">
        <v>91</v>
      </c>
      <c r="D7" s="25" t="s">
        <v>92</v>
      </c>
      <c r="E7" s="26">
        <v>10</v>
      </c>
      <c r="F7" s="26">
        <v>2060499</v>
      </c>
      <c r="G7" s="26">
        <v>507</v>
      </c>
      <c r="H7" s="25"/>
    </row>
    <row r="8" ht="32" customHeight="1" spans="1:8">
      <c r="A8" s="24"/>
      <c r="B8" s="26" t="s">
        <v>33</v>
      </c>
      <c r="C8" s="20" t="s">
        <v>90</v>
      </c>
      <c r="D8" s="22"/>
      <c r="E8" s="19">
        <v>78</v>
      </c>
      <c r="F8" s="19"/>
      <c r="G8" s="19"/>
      <c r="H8" s="25"/>
    </row>
    <row r="9" ht="32" customHeight="1" spans="1:8">
      <c r="A9" s="24">
        <v>2</v>
      </c>
      <c r="B9" s="26"/>
      <c r="C9" s="25" t="s">
        <v>93</v>
      </c>
      <c r="D9" s="25" t="s">
        <v>94</v>
      </c>
      <c r="E9" s="26">
        <v>10</v>
      </c>
      <c r="F9" s="26">
        <v>2060499</v>
      </c>
      <c r="G9" s="26">
        <v>507</v>
      </c>
      <c r="H9" s="25"/>
    </row>
    <row r="10" ht="32" customHeight="1" spans="1:8">
      <c r="A10" s="24">
        <v>3</v>
      </c>
      <c r="B10" s="26"/>
      <c r="C10" s="25" t="s">
        <v>95</v>
      </c>
      <c r="D10" s="25" t="s">
        <v>96</v>
      </c>
      <c r="E10" s="26">
        <v>10</v>
      </c>
      <c r="F10" s="26">
        <v>2060499</v>
      </c>
      <c r="G10" s="26">
        <v>507</v>
      </c>
      <c r="H10" s="25"/>
    </row>
    <row r="11" ht="32" customHeight="1" spans="1:8">
      <c r="A11" s="24">
        <v>4</v>
      </c>
      <c r="B11" s="26"/>
      <c r="C11" s="25" t="s">
        <v>97</v>
      </c>
      <c r="D11" s="25" t="s">
        <v>98</v>
      </c>
      <c r="E11" s="26">
        <v>11</v>
      </c>
      <c r="F11" s="26">
        <v>2060499</v>
      </c>
      <c r="G11" s="26">
        <v>507</v>
      </c>
      <c r="H11" s="25"/>
    </row>
    <row r="12" ht="32" customHeight="1" spans="1:8">
      <c r="A12" s="24">
        <v>5</v>
      </c>
      <c r="B12" s="26"/>
      <c r="C12" s="25" t="s">
        <v>99</v>
      </c>
      <c r="D12" s="25" t="s">
        <v>100</v>
      </c>
      <c r="E12" s="26">
        <v>17</v>
      </c>
      <c r="F12" s="26">
        <v>2060499</v>
      </c>
      <c r="G12" s="26">
        <v>507</v>
      </c>
      <c r="H12" s="25"/>
    </row>
    <row r="13" ht="32" customHeight="1" spans="1:8">
      <c r="A13" s="24">
        <v>6</v>
      </c>
      <c r="B13" s="26"/>
      <c r="C13" s="25" t="s">
        <v>101</v>
      </c>
      <c r="D13" s="25" t="s">
        <v>102</v>
      </c>
      <c r="E13" s="26">
        <v>30</v>
      </c>
      <c r="F13" s="26">
        <v>2060499</v>
      </c>
      <c r="G13" s="26">
        <v>507</v>
      </c>
      <c r="H13" s="25"/>
    </row>
    <row r="14" ht="32" customHeight="1" spans="1:8">
      <c r="A14" s="24"/>
      <c r="B14" s="26" t="s">
        <v>37</v>
      </c>
      <c r="C14" s="20" t="s">
        <v>90</v>
      </c>
      <c r="D14" s="22"/>
      <c r="E14" s="19">
        <v>94</v>
      </c>
      <c r="F14" s="19"/>
      <c r="G14" s="19"/>
      <c r="H14" s="25"/>
    </row>
    <row r="15" ht="32" customHeight="1" spans="1:8">
      <c r="A15" s="24">
        <v>7</v>
      </c>
      <c r="B15" s="26"/>
      <c r="C15" s="25" t="s">
        <v>103</v>
      </c>
      <c r="D15" s="25" t="s">
        <v>104</v>
      </c>
      <c r="E15" s="26">
        <v>10</v>
      </c>
      <c r="F15" s="26">
        <v>2060499</v>
      </c>
      <c r="G15" s="26">
        <v>507</v>
      </c>
      <c r="H15" s="25"/>
    </row>
    <row r="16" ht="32" customHeight="1" spans="1:8">
      <c r="A16" s="24">
        <v>8</v>
      </c>
      <c r="B16" s="26"/>
      <c r="C16" s="25" t="s">
        <v>105</v>
      </c>
      <c r="D16" s="25" t="s">
        <v>106</v>
      </c>
      <c r="E16" s="26">
        <v>17</v>
      </c>
      <c r="F16" s="26">
        <v>2060499</v>
      </c>
      <c r="G16" s="26">
        <v>507</v>
      </c>
      <c r="H16" s="25"/>
    </row>
    <row r="17" ht="32" customHeight="1" spans="1:8">
      <c r="A17" s="24">
        <v>9</v>
      </c>
      <c r="B17" s="26"/>
      <c r="C17" s="25" t="s">
        <v>107</v>
      </c>
      <c r="D17" s="25" t="s">
        <v>108</v>
      </c>
      <c r="E17" s="26">
        <v>17</v>
      </c>
      <c r="F17" s="26">
        <v>2060499</v>
      </c>
      <c r="G17" s="26">
        <v>507</v>
      </c>
      <c r="H17" s="25"/>
    </row>
    <row r="18" ht="32" customHeight="1" spans="1:8">
      <c r="A18" s="24">
        <v>10</v>
      </c>
      <c r="B18" s="26"/>
      <c r="C18" s="25" t="s">
        <v>109</v>
      </c>
      <c r="D18" s="25" t="s">
        <v>110</v>
      </c>
      <c r="E18" s="26">
        <v>10</v>
      </c>
      <c r="F18" s="26">
        <v>2060499</v>
      </c>
      <c r="G18" s="26">
        <v>507</v>
      </c>
      <c r="H18" s="25"/>
    </row>
    <row r="19" ht="32" customHeight="1" spans="1:8">
      <c r="A19" s="24">
        <v>11</v>
      </c>
      <c r="B19" s="26"/>
      <c r="C19" s="25" t="s">
        <v>111</v>
      </c>
      <c r="D19" s="25" t="s">
        <v>112</v>
      </c>
      <c r="E19" s="26">
        <v>23</v>
      </c>
      <c r="F19" s="26">
        <v>2060499</v>
      </c>
      <c r="G19" s="26">
        <v>507</v>
      </c>
      <c r="H19" s="25"/>
    </row>
    <row r="20" ht="32" customHeight="1" spans="1:8">
      <c r="A20" s="24">
        <v>12</v>
      </c>
      <c r="B20" s="26"/>
      <c r="C20" s="25" t="s">
        <v>113</v>
      </c>
      <c r="D20" s="25" t="s">
        <v>114</v>
      </c>
      <c r="E20" s="26">
        <v>17</v>
      </c>
      <c r="F20" s="26">
        <v>2060499</v>
      </c>
      <c r="G20" s="26">
        <v>507</v>
      </c>
      <c r="H20" s="25"/>
    </row>
    <row r="21" ht="32" customHeight="1" spans="1:8">
      <c r="A21" s="24"/>
      <c r="B21" s="26" t="s">
        <v>35</v>
      </c>
      <c r="C21" s="20" t="s">
        <v>90</v>
      </c>
      <c r="D21" s="22"/>
      <c r="E21" s="19">
        <v>57</v>
      </c>
      <c r="F21" s="19"/>
      <c r="G21" s="19"/>
      <c r="H21" s="25"/>
    </row>
    <row r="22" ht="32" customHeight="1" spans="1:8">
      <c r="A22" s="24">
        <v>13</v>
      </c>
      <c r="B22" s="26"/>
      <c r="C22" s="25" t="s">
        <v>115</v>
      </c>
      <c r="D22" s="25" t="s">
        <v>116</v>
      </c>
      <c r="E22" s="26">
        <v>10</v>
      </c>
      <c r="F22" s="26">
        <v>2060499</v>
      </c>
      <c r="G22" s="26">
        <v>507</v>
      </c>
      <c r="H22" s="25"/>
    </row>
    <row r="23" ht="32" customHeight="1" spans="1:8">
      <c r="A23" s="24">
        <v>14</v>
      </c>
      <c r="B23" s="26"/>
      <c r="C23" s="25" t="s">
        <v>117</v>
      </c>
      <c r="D23" s="25" t="s">
        <v>118</v>
      </c>
      <c r="E23" s="26">
        <v>30</v>
      </c>
      <c r="F23" s="26">
        <v>2060499</v>
      </c>
      <c r="G23" s="26">
        <v>507</v>
      </c>
      <c r="H23" s="25"/>
    </row>
    <row r="24" ht="32" customHeight="1" spans="1:8">
      <c r="A24" s="24">
        <v>15</v>
      </c>
      <c r="B24" s="26"/>
      <c r="C24" s="25" t="s">
        <v>119</v>
      </c>
      <c r="D24" s="25" t="s">
        <v>120</v>
      </c>
      <c r="E24" s="26">
        <v>17</v>
      </c>
      <c r="F24" s="26">
        <v>2060499</v>
      </c>
      <c r="G24" s="26">
        <v>507</v>
      </c>
      <c r="H24" s="25"/>
    </row>
    <row r="25" ht="32" customHeight="1" spans="1:8">
      <c r="A25" s="24"/>
      <c r="B25" s="26" t="s">
        <v>38</v>
      </c>
      <c r="C25" s="20" t="s">
        <v>90</v>
      </c>
      <c r="D25" s="22"/>
      <c r="E25" s="19">
        <v>10</v>
      </c>
      <c r="F25" s="19"/>
      <c r="G25" s="19"/>
      <c r="H25" s="25"/>
    </row>
    <row r="26" ht="32" customHeight="1" spans="1:8">
      <c r="A26" s="24">
        <v>16</v>
      </c>
      <c r="B26" s="26"/>
      <c r="C26" s="25" t="s">
        <v>121</v>
      </c>
      <c r="D26" s="25" t="s">
        <v>122</v>
      </c>
      <c r="E26" s="26">
        <v>10</v>
      </c>
      <c r="F26" s="26">
        <v>2060499</v>
      </c>
      <c r="G26" s="26">
        <v>507</v>
      </c>
      <c r="H26" s="25"/>
    </row>
    <row r="27" ht="32" customHeight="1" spans="1:8">
      <c r="A27" s="24"/>
      <c r="B27" s="26" t="s">
        <v>123</v>
      </c>
      <c r="C27" s="20" t="s">
        <v>90</v>
      </c>
      <c r="D27" s="22"/>
      <c r="E27" s="19">
        <v>10</v>
      </c>
      <c r="F27" s="19"/>
      <c r="G27" s="19"/>
      <c r="H27" s="25"/>
    </row>
    <row r="28" ht="32" customHeight="1" spans="1:8">
      <c r="A28" s="24">
        <v>17</v>
      </c>
      <c r="B28" s="26"/>
      <c r="C28" s="25" t="s">
        <v>124</v>
      </c>
      <c r="D28" s="25" t="s">
        <v>125</v>
      </c>
      <c r="E28" s="26">
        <v>10</v>
      </c>
      <c r="F28" s="26">
        <v>2060499</v>
      </c>
      <c r="G28" s="26">
        <v>507</v>
      </c>
      <c r="H28" s="25"/>
    </row>
    <row r="29" ht="32" customHeight="1" spans="1:8">
      <c r="A29" s="24"/>
      <c r="B29" s="26" t="s">
        <v>41</v>
      </c>
      <c r="C29" s="20" t="s">
        <v>90</v>
      </c>
      <c r="D29" s="22"/>
      <c r="E29" s="19">
        <v>17</v>
      </c>
      <c r="F29" s="19"/>
      <c r="G29" s="19"/>
      <c r="H29" s="25"/>
    </row>
    <row r="30" ht="32" customHeight="1" spans="1:8">
      <c r="A30" s="24">
        <v>18</v>
      </c>
      <c r="B30" s="26"/>
      <c r="C30" s="25" t="s">
        <v>126</v>
      </c>
      <c r="D30" s="25" t="s">
        <v>127</v>
      </c>
      <c r="E30" s="26">
        <v>17</v>
      </c>
      <c r="F30" s="26">
        <v>2060499</v>
      </c>
      <c r="G30" s="26">
        <v>507</v>
      </c>
      <c r="H30" s="25"/>
    </row>
    <row r="31" ht="32" customHeight="1" spans="1:8">
      <c r="A31" s="24"/>
      <c r="B31" s="26" t="s">
        <v>80</v>
      </c>
      <c r="C31" s="20" t="s">
        <v>90</v>
      </c>
      <c r="D31" s="22"/>
      <c r="E31" s="19">
        <v>20</v>
      </c>
      <c r="F31" s="19"/>
      <c r="G31" s="19"/>
      <c r="H31" s="25"/>
    </row>
    <row r="32" ht="32" customHeight="1" spans="1:8">
      <c r="A32" s="24">
        <v>19</v>
      </c>
      <c r="B32" s="26"/>
      <c r="C32" s="25" t="s">
        <v>128</v>
      </c>
      <c r="D32" s="25" t="s">
        <v>129</v>
      </c>
      <c r="E32" s="26">
        <v>10</v>
      </c>
      <c r="F32" s="26">
        <v>2060499</v>
      </c>
      <c r="G32" s="26">
        <v>507</v>
      </c>
      <c r="H32" s="25"/>
    </row>
    <row r="33" ht="32" customHeight="1" spans="1:8">
      <c r="A33" s="24">
        <v>20</v>
      </c>
      <c r="B33" s="26"/>
      <c r="C33" s="25" t="s">
        <v>130</v>
      </c>
      <c r="D33" s="25" t="s">
        <v>131</v>
      </c>
      <c r="E33" s="26">
        <v>10</v>
      </c>
      <c r="F33" s="26">
        <v>2060499</v>
      </c>
      <c r="G33" s="26">
        <v>507</v>
      </c>
      <c r="H33" s="25"/>
    </row>
    <row r="34" ht="32" customHeight="1" spans="1:8">
      <c r="A34" s="24"/>
      <c r="B34" s="26" t="s">
        <v>42</v>
      </c>
      <c r="C34" s="20" t="s">
        <v>90</v>
      </c>
      <c r="D34" s="22"/>
      <c r="E34" s="19">
        <v>43</v>
      </c>
      <c r="F34" s="19"/>
      <c r="G34" s="19"/>
      <c r="H34" s="25"/>
    </row>
    <row r="35" ht="32" customHeight="1" spans="1:8">
      <c r="A35" s="24">
        <v>21</v>
      </c>
      <c r="B35" s="26"/>
      <c r="C35" s="25" t="s">
        <v>132</v>
      </c>
      <c r="D35" s="25" t="s">
        <v>133</v>
      </c>
      <c r="E35" s="26">
        <v>23</v>
      </c>
      <c r="F35" s="26">
        <v>2060499</v>
      </c>
      <c r="G35" s="26">
        <v>507</v>
      </c>
      <c r="H35" s="25"/>
    </row>
    <row r="36" ht="32" customHeight="1" spans="1:8">
      <c r="A36" s="24">
        <v>22</v>
      </c>
      <c r="B36" s="26"/>
      <c r="C36" s="25" t="s">
        <v>134</v>
      </c>
      <c r="D36" s="25" t="s">
        <v>135</v>
      </c>
      <c r="E36" s="26">
        <v>10</v>
      </c>
      <c r="F36" s="26">
        <v>2060499</v>
      </c>
      <c r="G36" s="26">
        <v>507</v>
      </c>
      <c r="H36" s="25"/>
    </row>
    <row r="37" ht="32" customHeight="1" spans="1:8">
      <c r="A37" s="24">
        <v>23</v>
      </c>
      <c r="B37" s="26"/>
      <c r="C37" s="25" t="s">
        <v>136</v>
      </c>
      <c r="D37" s="25" t="s">
        <v>137</v>
      </c>
      <c r="E37" s="26">
        <v>10</v>
      </c>
      <c r="F37" s="26">
        <v>2060499</v>
      </c>
      <c r="G37" s="26">
        <v>507</v>
      </c>
      <c r="H37" s="25"/>
    </row>
    <row r="38" ht="32" customHeight="1" spans="1:8">
      <c r="A38" s="24"/>
      <c r="B38" s="26" t="s">
        <v>44</v>
      </c>
      <c r="C38" s="20" t="s">
        <v>90</v>
      </c>
      <c r="D38" s="22"/>
      <c r="E38" s="19">
        <v>47</v>
      </c>
      <c r="F38" s="19"/>
      <c r="G38" s="19"/>
      <c r="H38" s="25"/>
    </row>
    <row r="39" ht="32" customHeight="1" spans="1:8">
      <c r="A39" s="24">
        <v>24</v>
      </c>
      <c r="B39" s="26"/>
      <c r="C39" s="25" t="s">
        <v>138</v>
      </c>
      <c r="D39" s="25" t="s">
        <v>139</v>
      </c>
      <c r="E39" s="26">
        <v>10</v>
      </c>
      <c r="F39" s="26">
        <v>2060499</v>
      </c>
      <c r="G39" s="26">
        <v>507</v>
      </c>
      <c r="H39" s="25"/>
    </row>
    <row r="40" ht="32" customHeight="1" spans="1:8">
      <c r="A40" s="24">
        <v>25</v>
      </c>
      <c r="B40" s="26"/>
      <c r="C40" s="25" t="s">
        <v>140</v>
      </c>
      <c r="D40" s="25" t="s">
        <v>141</v>
      </c>
      <c r="E40" s="26">
        <v>17</v>
      </c>
      <c r="F40" s="26">
        <v>2060499</v>
      </c>
      <c r="G40" s="26">
        <v>507</v>
      </c>
      <c r="H40" s="25"/>
    </row>
    <row r="41" ht="32" customHeight="1" spans="1:8">
      <c r="A41" s="24">
        <v>26</v>
      </c>
      <c r="B41" s="26"/>
      <c r="C41" s="25" t="s">
        <v>142</v>
      </c>
      <c r="D41" s="25" t="s">
        <v>143</v>
      </c>
      <c r="E41" s="26">
        <v>10</v>
      </c>
      <c r="F41" s="26">
        <v>2060499</v>
      </c>
      <c r="G41" s="26">
        <v>507</v>
      </c>
      <c r="H41" s="25"/>
    </row>
    <row r="42" ht="32" customHeight="1" spans="1:8">
      <c r="A42" s="24">
        <v>27</v>
      </c>
      <c r="B42" s="26"/>
      <c r="C42" s="25" t="s">
        <v>144</v>
      </c>
      <c r="D42" s="25" t="s">
        <v>145</v>
      </c>
      <c r="E42" s="26">
        <v>10</v>
      </c>
      <c r="F42" s="26">
        <v>2060499</v>
      </c>
      <c r="G42" s="26">
        <v>507</v>
      </c>
      <c r="H42" s="25"/>
    </row>
    <row r="43" ht="32" customHeight="1" spans="1:8">
      <c r="A43" s="24"/>
      <c r="B43" s="26" t="s">
        <v>40</v>
      </c>
      <c r="C43" s="20" t="s">
        <v>90</v>
      </c>
      <c r="D43" s="22"/>
      <c r="E43" s="19">
        <v>57</v>
      </c>
      <c r="F43" s="19"/>
      <c r="G43" s="19"/>
      <c r="H43" s="25"/>
    </row>
    <row r="44" ht="32" customHeight="1" spans="1:8">
      <c r="A44" s="24">
        <v>28</v>
      </c>
      <c r="B44" s="26"/>
      <c r="C44" s="25" t="s">
        <v>146</v>
      </c>
      <c r="D44" s="25" t="s">
        <v>147</v>
      </c>
      <c r="E44" s="26">
        <v>17</v>
      </c>
      <c r="F44" s="26">
        <v>2060499</v>
      </c>
      <c r="G44" s="26">
        <v>507</v>
      </c>
      <c r="H44" s="25"/>
    </row>
    <row r="45" ht="32" customHeight="1" spans="1:8">
      <c r="A45" s="24">
        <v>29</v>
      </c>
      <c r="B45" s="26"/>
      <c r="C45" s="25" t="s">
        <v>148</v>
      </c>
      <c r="D45" s="25" t="s">
        <v>149</v>
      </c>
      <c r="E45" s="26">
        <v>30</v>
      </c>
      <c r="F45" s="26">
        <v>2060499</v>
      </c>
      <c r="G45" s="26">
        <v>507</v>
      </c>
      <c r="H45" s="25"/>
    </row>
    <row r="46" ht="32" customHeight="1" spans="1:8">
      <c r="A46" s="24">
        <v>30</v>
      </c>
      <c r="B46" s="26"/>
      <c r="C46" s="25" t="s">
        <v>150</v>
      </c>
      <c r="D46" s="25" t="s">
        <v>151</v>
      </c>
      <c r="E46" s="26">
        <v>10</v>
      </c>
      <c r="F46" s="26">
        <v>2060499</v>
      </c>
      <c r="G46" s="26">
        <v>507</v>
      </c>
      <c r="H46" s="25"/>
    </row>
    <row r="47" ht="32" customHeight="1" spans="1:8">
      <c r="A47" s="24"/>
      <c r="B47" s="26" t="s">
        <v>43</v>
      </c>
      <c r="C47" s="20" t="s">
        <v>90</v>
      </c>
      <c r="D47" s="22"/>
      <c r="E47" s="19">
        <v>47</v>
      </c>
      <c r="F47" s="19"/>
      <c r="G47" s="19"/>
      <c r="H47" s="25"/>
    </row>
    <row r="48" ht="32" customHeight="1" spans="1:8">
      <c r="A48" s="24">
        <v>31</v>
      </c>
      <c r="B48" s="26"/>
      <c r="C48" s="25" t="s">
        <v>152</v>
      </c>
      <c r="D48" s="25" t="s">
        <v>153</v>
      </c>
      <c r="E48" s="26">
        <v>30</v>
      </c>
      <c r="F48" s="26">
        <v>2060499</v>
      </c>
      <c r="G48" s="26">
        <v>507</v>
      </c>
      <c r="H48" s="25"/>
    </row>
    <row r="49" ht="32" customHeight="1" spans="1:8">
      <c r="A49" s="24">
        <v>32</v>
      </c>
      <c r="B49" s="26"/>
      <c r="C49" s="25" t="s">
        <v>154</v>
      </c>
      <c r="D49" s="25" t="s">
        <v>155</v>
      </c>
      <c r="E49" s="26">
        <v>17</v>
      </c>
      <c r="F49" s="26">
        <v>2060499</v>
      </c>
      <c r="G49" s="26">
        <v>507</v>
      </c>
      <c r="H49" s="25"/>
    </row>
    <row r="50" s="63" customFormat="1" ht="36" customHeight="1" spans="1:8">
      <c r="A50" s="64"/>
      <c r="B50" s="65"/>
      <c r="C50" s="64"/>
      <c r="D50" s="64"/>
      <c r="H50" s="66"/>
    </row>
    <row r="51" s="63" customFormat="1" ht="70" customHeight="1" spans="1:8">
      <c r="A51" s="67"/>
      <c r="B51" s="67"/>
      <c r="C51" s="67"/>
      <c r="D51" s="67"/>
      <c r="E51" s="67"/>
      <c r="F51" s="67"/>
      <c r="G51" s="67"/>
      <c r="H51" s="67"/>
    </row>
    <row r="52" ht="60" customHeight="1" spans="1:8">
      <c r="A52" s="68"/>
      <c r="B52" s="68"/>
      <c r="C52" s="68"/>
      <c r="D52" s="68"/>
      <c r="E52" s="68"/>
      <c r="F52" s="68"/>
      <c r="G52" s="68"/>
      <c r="H52" s="68"/>
    </row>
    <row r="53" ht="14.25" spans="1:1">
      <c r="A53" s="69"/>
    </row>
    <row r="54" ht="14.25" spans="1:1">
      <c r="A54" s="69"/>
    </row>
    <row r="55" ht="21.75" spans="1:1">
      <c r="A55" s="39" t="s">
        <v>63</v>
      </c>
    </row>
  </sheetData>
  <mergeCells count="26">
    <mergeCell ref="A2:H2"/>
    <mergeCell ref="B5:D5"/>
    <mergeCell ref="C6:D6"/>
    <mergeCell ref="C8:D8"/>
    <mergeCell ref="C14:D14"/>
    <mergeCell ref="C21:D21"/>
    <mergeCell ref="C25:D25"/>
    <mergeCell ref="C27:D27"/>
    <mergeCell ref="C29:D29"/>
    <mergeCell ref="C31:D31"/>
    <mergeCell ref="C34:D34"/>
    <mergeCell ref="C38:D38"/>
    <mergeCell ref="C43:D43"/>
    <mergeCell ref="C47:D47"/>
    <mergeCell ref="B6:B7"/>
    <mergeCell ref="B8:B13"/>
    <mergeCell ref="B14:B20"/>
    <mergeCell ref="B21:B24"/>
    <mergeCell ref="B25:B26"/>
    <mergeCell ref="B27:B28"/>
    <mergeCell ref="B29:B30"/>
    <mergeCell ref="B31:B33"/>
    <mergeCell ref="B34:B37"/>
    <mergeCell ref="B38:B42"/>
    <mergeCell ref="B43:B46"/>
    <mergeCell ref="B47:B49"/>
  </mergeCells>
  <printOptions horizontalCentered="1"/>
  <pageMargins left="0.751388888888889" right="0.751388888888889" top="1" bottom="1" header="0.5" footer="0.5"/>
  <pageSetup paperSize="9" scale="6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zoomScale="55" zoomScaleNormal="55" workbookViewId="0">
      <selection activeCell="E25" sqref="E25"/>
    </sheetView>
  </sheetViews>
  <sheetFormatPr defaultColWidth="9" defaultRowHeight="13.5" outlineLevelCol="7"/>
  <cols>
    <col min="2" max="2" width="20.625" customWidth="1"/>
    <col min="3" max="4" width="35.625" customWidth="1"/>
    <col min="5" max="8" width="15.625" customWidth="1"/>
  </cols>
  <sheetData>
    <row r="1" ht="33" customHeight="1" spans="1:1">
      <c r="A1" s="59" t="s">
        <v>156</v>
      </c>
    </row>
    <row r="2" ht="46" customHeight="1" spans="1:8">
      <c r="A2" s="16" t="s">
        <v>157</v>
      </c>
      <c r="B2" s="16"/>
      <c r="C2" s="16"/>
      <c r="D2" s="16"/>
      <c r="E2" s="16"/>
      <c r="F2" s="16"/>
      <c r="G2" s="16"/>
      <c r="H2" s="16"/>
    </row>
    <row r="3" ht="32" customHeight="1" spans="1:8">
      <c r="A3" s="15"/>
      <c r="B3" s="15"/>
      <c r="C3" s="15"/>
      <c r="D3" s="17"/>
      <c r="E3" s="15"/>
      <c r="F3" s="15"/>
      <c r="G3" s="15"/>
      <c r="H3" s="18" t="s">
        <v>2</v>
      </c>
    </row>
    <row r="4" ht="32" customHeight="1" spans="1:8">
      <c r="A4" s="31" t="s">
        <v>3</v>
      </c>
      <c r="B4" s="31" t="s">
        <v>158</v>
      </c>
      <c r="C4" s="31" t="s">
        <v>159</v>
      </c>
      <c r="D4" s="31" t="s">
        <v>50</v>
      </c>
      <c r="E4" s="31" t="s">
        <v>51</v>
      </c>
      <c r="F4" s="31" t="s">
        <v>52</v>
      </c>
      <c r="G4" s="31" t="s">
        <v>53</v>
      </c>
      <c r="H4" s="36" t="s">
        <v>67</v>
      </c>
    </row>
    <row r="5" ht="32" customHeight="1" spans="1:8">
      <c r="A5" s="60"/>
      <c r="B5" s="60" t="s">
        <v>56</v>
      </c>
      <c r="C5" s="60"/>
      <c r="D5" s="60"/>
      <c r="E5" s="60">
        <v>140</v>
      </c>
      <c r="F5" s="60"/>
      <c r="G5" s="60"/>
      <c r="H5" s="23"/>
    </row>
    <row r="6" ht="32" customHeight="1" spans="1:8">
      <c r="A6" s="60"/>
      <c r="B6" s="24" t="s">
        <v>36</v>
      </c>
      <c r="C6" s="60" t="s">
        <v>90</v>
      </c>
      <c r="D6" s="60"/>
      <c r="E6" s="60">
        <v>10</v>
      </c>
      <c r="F6" s="60"/>
      <c r="G6" s="60"/>
      <c r="H6" s="23"/>
    </row>
    <row r="7" ht="32" customHeight="1" spans="1:8">
      <c r="A7" s="24">
        <v>1</v>
      </c>
      <c r="B7" s="24"/>
      <c r="C7" s="24" t="s">
        <v>160</v>
      </c>
      <c r="D7" s="24" t="s">
        <v>161</v>
      </c>
      <c r="E7" s="24">
        <v>10</v>
      </c>
      <c r="F7" s="24">
        <v>2069999</v>
      </c>
      <c r="G7" s="24">
        <v>507</v>
      </c>
      <c r="H7" s="23"/>
    </row>
    <row r="8" ht="32" customHeight="1" spans="1:8">
      <c r="A8" s="24"/>
      <c r="B8" s="24" t="s">
        <v>37</v>
      </c>
      <c r="C8" s="60" t="s">
        <v>90</v>
      </c>
      <c r="D8" s="60"/>
      <c r="E8" s="60">
        <v>20</v>
      </c>
      <c r="F8" s="60"/>
      <c r="G8" s="60"/>
      <c r="H8" s="23"/>
    </row>
    <row r="9" ht="32" customHeight="1" spans="1:8">
      <c r="A9" s="24">
        <v>2</v>
      </c>
      <c r="B9" s="24"/>
      <c r="C9" s="24" t="s">
        <v>162</v>
      </c>
      <c r="D9" s="24" t="s">
        <v>163</v>
      </c>
      <c r="E9" s="24">
        <v>10</v>
      </c>
      <c r="F9" s="24">
        <v>2069999</v>
      </c>
      <c r="G9" s="24">
        <v>507</v>
      </c>
      <c r="H9" s="23"/>
    </row>
    <row r="10" ht="32" customHeight="1" spans="1:8">
      <c r="A10" s="24">
        <v>3</v>
      </c>
      <c r="B10" s="24"/>
      <c r="C10" s="24" t="s">
        <v>164</v>
      </c>
      <c r="D10" s="24" t="s">
        <v>165</v>
      </c>
      <c r="E10" s="24">
        <v>10</v>
      </c>
      <c r="F10" s="24">
        <v>2069999</v>
      </c>
      <c r="G10" s="24">
        <v>507</v>
      </c>
      <c r="H10" s="23"/>
    </row>
    <row r="11" ht="32" customHeight="1" spans="1:8">
      <c r="A11" s="24"/>
      <c r="B11" s="24" t="s">
        <v>38</v>
      </c>
      <c r="C11" s="60" t="s">
        <v>90</v>
      </c>
      <c r="D11" s="60"/>
      <c r="E11" s="60">
        <v>20</v>
      </c>
      <c r="F11" s="60"/>
      <c r="G11" s="60"/>
      <c r="H11" s="23"/>
    </row>
    <row r="12" ht="32" customHeight="1" spans="1:8">
      <c r="A12" s="24">
        <v>4</v>
      </c>
      <c r="B12" s="24"/>
      <c r="C12" s="24" t="s">
        <v>166</v>
      </c>
      <c r="D12" s="24" t="s">
        <v>167</v>
      </c>
      <c r="E12" s="24">
        <v>10</v>
      </c>
      <c r="F12" s="24">
        <v>2069999</v>
      </c>
      <c r="G12" s="24">
        <v>507</v>
      </c>
      <c r="H12" s="23"/>
    </row>
    <row r="13" ht="32" customHeight="1" spans="1:8">
      <c r="A13" s="24">
        <v>5</v>
      </c>
      <c r="B13" s="24"/>
      <c r="C13" s="24" t="s">
        <v>168</v>
      </c>
      <c r="D13" s="24" t="s">
        <v>169</v>
      </c>
      <c r="E13" s="24">
        <v>10</v>
      </c>
      <c r="F13" s="24">
        <v>2069999</v>
      </c>
      <c r="G13" s="24">
        <v>507</v>
      </c>
      <c r="H13" s="23"/>
    </row>
    <row r="14" ht="32" customHeight="1" spans="1:8">
      <c r="A14" s="24"/>
      <c r="B14" s="24" t="s">
        <v>32</v>
      </c>
      <c r="C14" s="60" t="s">
        <v>90</v>
      </c>
      <c r="D14" s="60"/>
      <c r="E14" s="60">
        <v>10</v>
      </c>
      <c r="F14" s="60"/>
      <c r="G14" s="60"/>
      <c r="H14" s="23"/>
    </row>
    <row r="15" ht="32" customHeight="1" spans="1:8">
      <c r="A15" s="24">
        <v>6</v>
      </c>
      <c r="B15" s="24"/>
      <c r="C15" s="24" t="s">
        <v>170</v>
      </c>
      <c r="D15" s="24" t="s">
        <v>171</v>
      </c>
      <c r="E15" s="24">
        <v>10</v>
      </c>
      <c r="F15" s="24">
        <v>2069999</v>
      </c>
      <c r="G15" s="24">
        <v>507</v>
      </c>
      <c r="H15" s="23"/>
    </row>
    <row r="16" ht="32" customHeight="1" spans="1:8">
      <c r="A16" s="24"/>
      <c r="B16" s="24" t="s">
        <v>33</v>
      </c>
      <c r="C16" s="60" t="s">
        <v>90</v>
      </c>
      <c r="D16" s="60"/>
      <c r="E16" s="60">
        <v>30</v>
      </c>
      <c r="F16" s="60"/>
      <c r="G16" s="60"/>
      <c r="H16" s="23"/>
    </row>
    <row r="17" ht="32" customHeight="1" spans="1:8">
      <c r="A17" s="24">
        <v>7</v>
      </c>
      <c r="B17" s="24"/>
      <c r="C17" s="24" t="s">
        <v>172</v>
      </c>
      <c r="D17" s="24" t="s">
        <v>173</v>
      </c>
      <c r="E17" s="24">
        <v>10</v>
      </c>
      <c r="F17" s="24">
        <v>2069999</v>
      </c>
      <c r="G17" s="24">
        <v>507</v>
      </c>
      <c r="H17" s="23"/>
    </row>
    <row r="18" ht="32" customHeight="1" spans="1:8">
      <c r="A18" s="24">
        <v>8</v>
      </c>
      <c r="B18" s="24"/>
      <c r="C18" s="24" t="s">
        <v>174</v>
      </c>
      <c r="D18" s="24" t="s">
        <v>175</v>
      </c>
      <c r="E18" s="24">
        <v>10</v>
      </c>
      <c r="F18" s="24">
        <v>2069999</v>
      </c>
      <c r="G18" s="24">
        <v>507</v>
      </c>
      <c r="H18" s="23"/>
    </row>
    <row r="19" ht="32" customHeight="1" spans="1:8">
      <c r="A19" s="24">
        <v>9</v>
      </c>
      <c r="B19" s="24"/>
      <c r="C19" s="24" t="s">
        <v>176</v>
      </c>
      <c r="D19" s="24" t="s">
        <v>177</v>
      </c>
      <c r="E19" s="24">
        <v>10</v>
      </c>
      <c r="F19" s="24">
        <v>2069999</v>
      </c>
      <c r="G19" s="24">
        <v>507</v>
      </c>
      <c r="H19" s="23"/>
    </row>
    <row r="20" ht="32" customHeight="1" spans="1:8">
      <c r="A20" s="24"/>
      <c r="B20" s="24" t="s">
        <v>35</v>
      </c>
      <c r="C20" s="60" t="s">
        <v>90</v>
      </c>
      <c r="D20" s="60"/>
      <c r="E20" s="60">
        <v>40</v>
      </c>
      <c r="F20" s="60"/>
      <c r="G20" s="60"/>
      <c r="H20" s="23"/>
    </row>
    <row r="21" ht="32" customHeight="1" spans="1:8">
      <c r="A21" s="24">
        <v>10</v>
      </c>
      <c r="B21" s="24"/>
      <c r="C21" s="24" t="s">
        <v>178</v>
      </c>
      <c r="D21" s="24" t="s">
        <v>179</v>
      </c>
      <c r="E21" s="24">
        <v>10</v>
      </c>
      <c r="F21" s="24">
        <v>2069999</v>
      </c>
      <c r="G21" s="24">
        <v>507</v>
      </c>
      <c r="H21" s="23"/>
    </row>
    <row r="22" ht="32" customHeight="1" spans="1:8">
      <c r="A22" s="24">
        <v>11</v>
      </c>
      <c r="B22" s="24"/>
      <c r="C22" s="24" t="s">
        <v>180</v>
      </c>
      <c r="D22" s="24" t="s">
        <v>181</v>
      </c>
      <c r="E22" s="24">
        <v>10</v>
      </c>
      <c r="F22" s="24">
        <v>2069999</v>
      </c>
      <c r="G22" s="24">
        <v>507</v>
      </c>
      <c r="H22" s="23"/>
    </row>
    <row r="23" ht="32" customHeight="1" spans="1:8">
      <c r="A23" s="24">
        <v>12</v>
      </c>
      <c r="B23" s="24"/>
      <c r="C23" s="24" t="s">
        <v>182</v>
      </c>
      <c r="D23" s="24" t="s">
        <v>183</v>
      </c>
      <c r="E23" s="24">
        <v>10</v>
      </c>
      <c r="F23" s="24">
        <v>2069999</v>
      </c>
      <c r="G23" s="24">
        <v>507</v>
      </c>
      <c r="H23" s="23"/>
    </row>
    <row r="24" ht="32" customHeight="1" spans="1:8">
      <c r="A24" s="24">
        <v>13</v>
      </c>
      <c r="B24" s="24"/>
      <c r="C24" s="24" t="s">
        <v>184</v>
      </c>
      <c r="D24" s="24" t="s">
        <v>185</v>
      </c>
      <c r="E24" s="24">
        <v>10</v>
      </c>
      <c r="F24" s="24">
        <v>2069999</v>
      </c>
      <c r="G24" s="24">
        <v>507</v>
      </c>
      <c r="H24" s="23"/>
    </row>
    <row r="25" ht="32" customHeight="1" spans="1:8">
      <c r="A25" s="24"/>
      <c r="B25" s="61" t="s">
        <v>186</v>
      </c>
      <c r="C25" s="60" t="s">
        <v>90</v>
      </c>
      <c r="D25" s="60"/>
      <c r="E25" s="60">
        <v>10</v>
      </c>
      <c r="F25" s="60"/>
      <c r="G25" s="60"/>
      <c r="H25" s="23"/>
    </row>
    <row r="26" ht="32" customHeight="1" spans="1:8">
      <c r="A26" s="24">
        <v>14</v>
      </c>
      <c r="B26" s="62"/>
      <c r="C26" s="24" t="s">
        <v>187</v>
      </c>
      <c r="D26" s="24" t="s">
        <v>188</v>
      </c>
      <c r="E26" s="24">
        <v>10</v>
      </c>
      <c r="F26" s="24">
        <v>2069999</v>
      </c>
      <c r="G26" s="24">
        <v>507</v>
      </c>
      <c r="H26" s="23"/>
    </row>
  </sheetData>
  <mergeCells count="16">
    <mergeCell ref="A2:H2"/>
    <mergeCell ref="B5:D5"/>
    <mergeCell ref="C6:D6"/>
    <mergeCell ref="C8:D8"/>
    <mergeCell ref="C11:D11"/>
    <mergeCell ref="C14:D14"/>
    <mergeCell ref="C16:D16"/>
    <mergeCell ref="C20:D20"/>
    <mergeCell ref="C25:D25"/>
    <mergeCell ref="B6:B7"/>
    <mergeCell ref="B8:B10"/>
    <mergeCell ref="B11:B13"/>
    <mergeCell ref="B14:B15"/>
    <mergeCell ref="B16:B19"/>
    <mergeCell ref="B20:B24"/>
    <mergeCell ref="B25:B2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view="pageBreakPreview" zoomScale="85" zoomScaleNormal="100" zoomScaleSheetLayoutView="85" workbookViewId="0">
      <selection activeCell="Q11" sqref="Q11"/>
    </sheetView>
  </sheetViews>
  <sheetFormatPr defaultColWidth="9" defaultRowHeight="13.5"/>
  <cols>
    <col min="1" max="1" width="6.75833333333333" customWidth="1"/>
    <col min="2" max="2" width="13.3833333333333" customWidth="1"/>
    <col min="3" max="4" width="35.625" customWidth="1"/>
    <col min="5" max="5" width="8.825" style="27" customWidth="1"/>
    <col min="6" max="6" width="12.9333333333333" style="27" customWidth="1"/>
    <col min="7" max="7" width="11.175" style="27" customWidth="1"/>
    <col min="8" max="8" width="11.7583333333333" style="27" customWidth="1"/>
    <col min="9" max="9" width="6.325" style="41" customWidth="1"/>
  </cols>
  <sheetData>
    <row r="1" ht="36" customHeight="1" spans="1:4">
      <c r="A1" s="42" t="s">
        <v>189</v>
      </c>
      <c r="B1" s="42"/>
      <c r="D1" s="43"/>
    </row>
    <row r="2" ht="48" customHeight="1" spans="1:9">
      <c r="A2" s="44" t="s">
        <v>190</v>
      </c>
      <c r="B2" s="44"/>
      <c r="C2" s="44"/>
      <c r="D2" s="44"/>
      <c r="E2" s="44"/>
      <c r="F2" s="44"/>
      <c r="G2" s="44"/>
      <c r="H2" s="44"/>
      <c r="I2" s="44"/>
    </row>
    <row r="3" ht="32" customHeight="1" spans="1:9">
      <c r="A3" s="45"/>
      <c r="B3" s="45"/>
      <c r="C3" s="45"/>
      <c r="D3" s="45"/>
      <c r="E3" s="45"/>
      <c r="F3" s="45"/>
      <c r="G3" s="45"/>
      <c r="H3" s="45"/>
      <c r="I3" s="56" t="s">
        <v>2</v>
      </c>
    </row>
    <row r="4" ht="47" customHeight="1" spans="1:9">
      <c r="A4" s="46" t="s">
        <v>3</v>
      </c>
      <c r="B4" s="46" t="s">
        <v>66</v>
      </c>
      <c r="C4" s="46" t="s">
        <v>49</v>
      </c>
      <c r="D4" s="46" t="s">
        <v>191</v>
      </c>
      <c r="E4" s="46" t="s">
        <v>192</v>
      </c>
      <c r="F4" s="46" t="s">
        <v>52</v>
      </c>
      <c r="G4" s="46" t="s">
        <v>53</v>
      </c>
      <c r="H4" s="46" t="s">
        <v>54</v>
      </c>
      <c r="I4" s="46" t="s">
        <v>193</v>
      </c>
    </row>
    <row r="5" ht="32" customHeight="1" spans="1:9">
      <c r="A5" s="47"/>
      <c r="B5" s="48" t="s">
        <v>5</v>
      </c>
      <c r="C5" s="49"/>
      <c r="D5" s="50"/>
      <c r="E5" s="46">
        <v>330</v>
      </c>
      <c r="F5" s="46"/>
      <c r="G5" s="46"/>
      <c r="H5" s="46"/>
      <c r="I5" s="47"/>
    </row>
    <row r="6" ht="32" customHeight="1" spans="1:9">
      <c r="A6" s="48" t="s">
        <v>194</v>
      </c>
      <c r="B6" s="49"/>
      <c r="C6" s="49"/>
      <c r="D6" s="50"/>
      <c r="E6" s="46">
        <v>20</v>
      </c>
      <c r="F6" s="46"/>
      <c r="G6" s="46"/>
      <c r="H6" s="46"/>
      <c r="I6" s="57"/>
    </row>
    <row r="7" ht="32" customHeight="1" spans="1:9">
      <c r="A7" s="47">
        <v>1</v>
      </c>
      <c r="B7" s="51" t="s">
        <v>35</v>
      </c>
      <c r="C7" s="47" t="s">
        <v>195</v>
      </c>
      <c r="D7" s="47" t="s">
        <v>196</v>
      </c>
      <c r="E7" s="51">
        <v>20</v>
      </c>
      <c r="F7" s="47">
        <v>2069999</v>
      </c>
      <c r="G7" s="47">
        <v>507</v>
      </c>
      <c r="H7" s="47"/>
      <c r="I7" s="58"/>
    </row>
    <row r="8" ht="32" customHeight="1" spans="1:9">
      <c r="A8" s="48" t="s">
        <v>197</v>
      </c>
      <c r="B8" s="49"/>
      <c r="C8" s="49"/>
      <c r="D8" s="50"/>
      <c r="E8" s="46">
        <v>50</v>
      </c>
      <c r="F8" s="46"/>
      <c r="G8" s="46"/>
      <c r="H8" s="46"/>
      <c r="I8" s="57"/>
    </row>
    <row r="9" ht="32" customHeight="1" spans="1:9">
      <c r="A9" s="47">
        <v>2</v>
      </c>
      <c r="B9" s="52" t="s">
        <v>16</v>
      </c>
      <c r="C9" s="47" t="s">
        <v>24</v>
      </c>
      <c r="D9" s="47" t="s">
        <v>198</v>
      </c>
      <c r="E9" s="47">
        <v>10</v>
      </c>
      <c r="F9" s="47">
        <v>2069999</v>
      </c>
      <c r="G9" s="47">
        <v>505</v>
      </c>
      <c r="H9" s="47"/>
      <c r="I9" s="55"/>
    </row>
    <row r="10" ht="32" customHeight="1" spans="1:9">
      <c r="A10" s="47">
        <v>3</v>
      </c>
      <c r="B10" s="53"/>
      <c r="C10" s="47" t="s">
        <v>19</v>
      </c>
      <c r="D10" s="47" t="s">
        <v>199</v>
      </c>
      <c r="E10" s="47">
        <v>10</v>
      </c>
      <c r="F10" s="47">
        <v>2069999</v>
      </c>
      <c r="G10" s="47">
        <v>505</v>
      </c>
      <c r="H10" s="47"/>
      <c r="I10" s="55"/>
    </row>
    <row r="11" ht="32" customHeight="1" spans="1:9">
      <c r="A11" s="47">
        <v>4</v>
      </c>
      <c r="B11" s="53"/>
      <c r="C11" s="47" t="s">
        <v>18</v>
      </c>
      <c r="D11" s="47" t="s">
        <v>200</v>
      </c>
      <c r="E11" s="47">
        <v>10</v>
      </c>
      <c r="F11" s="47">
        <v>2069999</v>
      </c>
      <c r="G11" s="47">
        <v>505</v>
      </c>
      <c r="H11" s="47"/>
      <c r="I11" s="55"/>
    </row>
    <row r="12" ht="32" customHeight="1" spans="1:9">
      <c r="A12" s="47">
        <v>5</v>
      </c>
      <c r="B12" s="53"/>
      <c r="C12" s="47" t="s">
        <v>21</v>
      </c>
      <c r="D12" s="47" t="s">
        <v>201</v>
      </c>
      <c r="E12" s="47">
        <v>10</v>
      </c>
      <c r="F12" s="47">
        <v>2069999</v>
      </c>
      <c r="G12" s="47">
        <v>505</v>
      </c>
      <c r="H12" s="47"/>
      <c r="I12" s="55"/>
    </row>
    <row r="13" ht="32" customHeight="1" spans="1:9">
      <c r="A13" s="47">
        <v>6</v>
      </c>
      <c r="B13" s="54"/>
      <c r="C13" s="47" t="s">
        <v>22</v>
      </c>
      <c r="D13" s="47" t="s">
        <v>202</v>
      </c>
      <c r="E13" s="47">
        <v>10</v>
      </c>
      <c r="F13" s="47">
        <v>2069999</v>
      </c>
      <c r="G13" s="47">
        <v>505</v>
      </c>
      <c r="H13" s="47"/>
      <c r="I13" s="55"/>
    </row>
    <row r="14" ht="32" customHeight="1" spans="1:9">
      <c r="A14" s="48" t="s">
        <v>203</v>
      </c>
      <c r="B14" s="49"/>
      <c r="C14" s="49"/>
      <c r="D14" s="50"/>
      <c r="E14" s="46">
        <v>70</v>
      </c>
      <c r="F14" s="46"/>
      <c r="G14" s="46"/>
      <c r="H14" s="46"/>
      <c r="I14" s="57"/>
    </row>
    <row r="15" ht="32" customHeight="1" spans="1:9">
      <c r="A15" s="47">
        <v>7</v>
      </c>
      <c r="B15" s="51" t="s">
        <v>36</v>
      </c>
      <c r="C15" s="47" t="s">
        <v>204</v>
      </c>
      <c r="D15" s="47" t="s">
        <v>205</v>
      </c>
      <c r="E15" s="47">
        <v>10</v>
      </c>
      <c r="F15" s="47">
        <v>2069999</v>
      </c>
      <c r="G15" s="47">
        <v>507</v>
      </c>
      <c r="H15" s="47"/>
      <c r="I15" s="55"/>
    </row>
    <row r="16" ht="32" customHeight="1" spans="1:9">
      <c r="A16" s="47">
        <v>8</v>
      </c>
      <c r="B16" s="51" t="s">
        <v>33</v>
      </c>
      <c r="C16" s="47" t="s">
        <v>93</v>
      </c>
      <c r="D16" s="47" t="s">
        <v>206</v>
      </c>
      <c r="E16" s="47">
        <v>10</v>
      </c>
      <c r="F16" s="47">
        <v>2069999</v>
      </c>
      <c r="G16" s="47">
        <v>507</v>
      </c>
      <c r="H16" s="47"/>
      <c r="I16" s="55"/>
    </row>
    <row r="17" ht="32" customHeight="1" spans="1:9">
      <c r="A17" s="47">
        <v>9</v>
      </c>
      <c r="B17" s="52" t="s">
        <v>44</v>
      </c>
      <c r="C17" s="47" t="s">
        <v>140</v>
      </c>
      <c r="D17" s="47" t="s">
        <v>207</v>
      </c>
      <c r="E17" s="47">
        <v>10</v>
      </c>
      <c r="F17" s="47">
        <v>2069999</v>
      </c>
      <c r="G17" s="47">
        <v>507</v>
      </c>
      <c r="H17" s="47"/>
      <c r="I17" s="55"/>
    </row>
    <row r="18" ht="32" customHeight="1" spans="1:9">
      <c r="A18" s="47">
        <v>10</v>
      </c>
      <c r="B18" s="53"/>
      <c r="C18" s="47" t="s">
        <v>208</v>
      </c>
      <c r="D18" s="47" t="s">
        <v>209</v>
      </c>
      <c r="E18" s="47">
        <v>10</v>
      </c>
      <c r="F18" s="47">
        <v>2069999</v>
      </c>
      <c r="G18" s="47">
        <v>507</v>
      </c>
      <c r="H18" s="47"/>
      <c r="I18" s="55"/>
    </row>
    <row r="19" ht="32" customHeight="1" spans="1:9">
      <c r="A19" s="47">
        <v>11</v>
      </c>
      <c r="B19" s="54"/>
      <c r="C19" s="47" t="s">
        <v>210</v>
      </c>
      <c r="D19" s="47" t="s">
        <v>211</v>
      </c>
      <c r="E19" s="47">
        <v>10</v>
      </c>
      <c r="F19" s="47">
        <v>2069999</v>
      </c>
      <c r="G19" s="47">
        <v>507</v>
      </c>
      <c r="H19" s="47"/>
      <c r="I19" s="55"/>
    </row>
    <row r="20" ht="32" customHeight="1" spans="1:9">
      <c r="A20" s="47">
        <v>12</v>
      </c>
      <c r="B20" s="52" t="s">
        <v>42</v>
      </c>
      <c r="C20" s="47" t="s">
        <v>212</v>
      </c>
      <c r="D20" s="47" t="s">
        <v>213</v>
      </c>
      <c r="E20" s="47">
        <v>10</v>
      </c>
      <c r="F20" s="47">
        <v>2069999</v>
      </c>
      <c r="G20" s="47">
        <v>507</v>
      </c>
      <c r="H20" s="47"/>
      <c r="I20" s="55"/>
    </row>
    <row r="21" ht="32" customHeight="1" spans="1:9">
      <c r="A21" s="47">
        <v>13</v>
      </c>
      <c r="B21" s="54"/>
      <c r="C21" s="47" t="s">
        <v>136</v>
      </c>
      <c r="D21" s="47" t="s">
        <v>214</v>
      </c>
      <c r="E21" s="47">
        <v>10</v>
      </c>
      <c r="F21" s="47">
        <v>2069999</v>
      </c>
      <c r="G21" s="47">
        <v>507</v>
      </c>
      <c r="H21" s="47"/>
      <c r="I21" s="55"/>
    </row>
    <row r="22" ht="32" customHeight="1" spans="1:9">
      <c r="A22" s="48" t="s">
        <v>215</v>
      </c>
      <c r="B22" s="49"/>
      <c r="C22" s="49"/>
      <c r="D22" s="50"/>
      <c r="E22" s="46">
        <v>20</v>
      </c>
      <c r="F22" s="46"/>
      <c r="G22" s="46"/>
      <c r="H22" s="46"/>
      <c r="I22" s="57"/>
    </row>
    <row r="23" ht="32" customHeight="1" spans="1:9">
      <c r="A23" s="47">
        <v>14</v>
      </c>
      <c r="B23" s="51" t="s">
        <v>42</v>
      </c>
      <c r="C23" s="47" t="s">
        <v>216</v>
      </c>
      <c r="D23" s="47" t="s">
        <v>217</v>
      </c>
      <c r="E23" s="47">
        <v>10</v>
      </c>
      <c r="F23" s="47">
        <v>2069999</v>
      </c>
      <c r="G23" s="47">
        <v>507</v>
      </c>
      <c r="H23" s="47"/>
      <c r="I23" s="58"/>
    </row>
    <row r="24" ht="32" customHeight="1" spans="1:9">
      <c r="A24" s="47">
        <v>15</v>
      </c>
      <c r="B24" s="51" t="s">
        <v>80</v>
      </c>
      <c r="C24" s="47" t="s">
        <v>218</v>
      </c>
      <c r="D24" s="47" t="s">
        <v>219</v>
      </c>
      <c r="E24" s="47">
        <v>10</v>
      </c>
      <c r="F24" s="47">
        <v>2069999</v>
      </c>
      <c r="G24" s="47">
        <v>507</v>
      </c>
      <c r="H24" s="47"/>
      <c r="I24" s="58"/>
    </row>
    <row r="25" ht="32" customHeight="1" spans="1:9">
      <c r="A25" s="48" t="s">
        <v>220</v>
      </c>
      <c r="B25" s="49"/>
      <c r="C25" s="49"/>
      <c r="D25" s="50"/>
      <c r="E25" s="46">
        <v>80</v>
      </c>
      <c r="F25" s="46"/>
      <c r="G25" s="46"/>
      <c r="H25" s="46"/>
      <c r="I25" s="57"/>
    </row>
    <row r="26" ht="32" customHeight="1" spans="1:9">
      <c r="A26" s="47">
        <v>16</v>
      </c>
      <c r="B26" s="52" t="s">
        <v>16</v>
      </c>
      <c r="C26" s="47" t="s">
        <v>28</v>
      </c>
      <c r="D26" s="47" t="s">
        <v>221</v>
      </c>
      <c r="E26" s="47">
        <v>10</v>
      </c>
      <c r="F26" s="47">
        <v>2069999</v>
      </c>
      <c r="G26" s="47">
        <v>507</v>
      </c>
      <c r="H26" s="47"/>
      <c r="I26" s="55"/>
    </row>
    <row r="27" s="40" customFormat="1" ht="32" customHeight="1" spans="1:9">
      <c r="A27" s="47">
        <v>17</v>
      </c>
      <c r="B27" s="54"/>
      <c r="C27" s="47" t="s">
        <v>27</v>
      </c>
      <c r="D27" s="47" t="s">
        <v>222</v>
      </c>
      <c r="E27" s="47">
        <v>10</v>
      </c>
      <c r="F27" s="47">
        <v>2069999</v>
      </c>
      <c r="G27" s="47">
        <v>505</v>
      </c>
      <c r="H27" s="47"/>
      <c r="I27" s="58"/>
    </row>
    <row r="28" ht="32" customHeight="1" spans="1:9">
      <c r="A28" s="47">
        <v>18</v>
      </c>
      <c r="B28" s="51" t="s">
        <v>37</v>
      </c>
      <c r="C28" s="47" t="s">
        <v>223</v>
      </c>
      <c r="D28" s="47" t="s">
        <v>224</v>
      </c>
      <c r="E28" s="47">
        <v>10</v>
      </c>
      <c r="F28" s="47">
        <v>2069999</v>
      </c>
      <c r="G28" s="47">
        <v>507</v>
      </c>
      <c r="H28" s="47"/>
      <c r="I28" s="55"/>
    </row>
    <row r="29" ht="32" customHeight="1" spans="1:9">
      <c r="A29" s="47">
        <v>19</v>
      </c>
      <c r="B29" s="51" t="s">
        <v>38</v>
      </c>
      <c r="C29" s="47" t="s">
        <v>225</v>
      </c>
      <c r="D29" s="47" t="s">
        <v>226</v>
      </c>
      <c r="E29" s="47">
        <v>10</v>
      </c>
      <c r="F29" s="47">
        <v>2069999</v>
      </c>
      <c r="G29" s="47">
        <v>507</v>
      </c>
      <c r="H29" s="47"/>
      <c r="I29" s="55"/>
    </row>
    <row r="30" ht="32" customHeight="1" spans="1:9">
      <c r="A30" s="47">
        <v>20</v>
      </c>
      <c r="B30" s="51" t="s">
        <v>34</v>
      </c>
      <c r="C30" s="47" t="s">
        <v>227</v>
      </c>
      <c r="D30" s="47" t="s">
        <v>228</v>
      </c>
      <c r="E30" s="47">
        <v>10</v>
      </c>
      <c r="F30" s="47">
        <v>2069999</v>
      </c>
      <c r="G30" s="47">
        <v>507</v>
      </c>
      <c r="H30" s="47"/>
      <c r="I30" s="58"/>
    </row>
    <row r="31" ht="32" customHeight="1" spans="1:9">
      <c r="A31" s="47">
        <v>21</v>
      </c>
      <c r="B31" s="52" t="s">
        <v>42</v>
      </c>
      <c r="C31" s="47" t="s">
        <v>229</v>
      </c>
      <c r="D31" s="47" t="s">
        <v>230</v>
      </c>
      <c r="E31" s="47">
        <v>10</v>
      </c>
      <c r="F31" s="47">
        <v>2069999</v>
      </c>
      <c r="G31" s="47">
        <v>507</v>
      </c>
      <c r="H31" s="47"/>
      <c r="I31" s="58"/>
    </row>
    <row r="32" ht="32" customHeight="1" spans="1:9">
      <c r="A32" s="47">
        <v>22</v>
      </c>
      <c r="B32" s="54"/>
      <c r="C32" s="47" t="s">
        <v>231</v>
      </c>
      <c r="D32" s="47" t="s">
        <v>232</v>
      </c>
      <c r="E32" s="47">
        <v>10</v>
      </c>
      <c r="F32" s="47">
        <v>2069999</v>
      </c>
      <c r="G32" s="47">
        <v>507</v>
      </c>
      <c r="H32" s="47"/>
      <c r="I32" s="55"/>
    </row>
    <row r="33" ht="32" customHeight="1" spans="1:9">
      <c r="A33" s="47">
        <v>23</v>
      </c>
      <c r="B33" s="51" t="s">
        <v>40</v>
      </c>
      <c r="C33" s="47" t="s">
        <v>233</v>
      </c>
      <c r="D33" s="47" t="s">
        <v>234</v>
      </c>
      <c r="E33" s="47">
        <v>10</v>
      </c>
      <c r="F33" s="47">
        <v>2069999</v>
      </c>
      <c r="G33" s="47">
        <v>507</v>
      </c>
      <c r="H33" s="47"/>
      <c r="I33" s="55"/>
    </row>
    <row r="34" ht="32" customHeight="1" spans="1:9">
      <c r="A34" s="48" t="s">
        <v>235</v>
      </c>
      <c r="B34" s="49"/>
      <c r="C34" s="49"/>
      <c r="D34" s="50"/>
      <c r="E34" s="46">
        <v>50</v>
      </c>
      <c r="F34" s="46"/>
      <c r="G34" s="46"/>
      <c r="H34" s="46"/>
      <c r="I34" s="57"/>
    </row>
    <row r="35" s="40" customFormat="1" ht="32" customHeight="1" spans="1:9">
      <c r="A35" s="47">
        <v>24</v>
      </c>
      <c r="B35" s="52" t="s">
        <v>16</v>
      </c>
      <c r="C35" s="47" t="s">
        <v>21</v>
      </c>
      <c r="D35" s="47" t="s">
        <v>236</v>
      </c>
      <c r="E35" s="47">
        <v>10</v>
      </c>
      <c r="F35" s="47">
        <v>2069999</v>
      </c>
      <c r="G35" s="47">
        <v>505</v>
      </c>
      <c r="H35" s="47"/>
      <c r="I35" s="55"/>
    </row>
    <row r="36" s="40" customFormat="1" ht="32" customHeight="1" spans="1:9">
      <c r="A36" s="47">
        <v>25</v>
      </c>
      <c r="B36" s="53"/>
      <c r="C36" s="47" t="s">
        <v>23</v>
      </c>
      <c r="D36" s="47" t="s">
        <v>237</v>
      </c>
      <c r="E36" s="47">
        <v>10</v>
      </c>
      <c r="F36" s="47">
        <v>2069999</v>
      </c>
      <c r="G36" s="47">
        <v>505</v>
      </c>
      <c r="H36" s="47"/>
      <c r="I36" s="55"/>
    </row>
    <row r="37" s="40" customFormat="1" ht="32" customHeight="1" spans="1:9">
      <c r="A37" s="47">
        <v>26</v>
      </c>
      <c r="B37" s="54"/>
      <c r="C37" s="47" t="s">
        <v>23</v>
      </c>
      <c r="D37" s="47" t="s">
        <v>238</v>
      </c>
      <c r="E37" s="47">
        <v>10</v>
      </c>
      <c r="F37" s="47">
        <v>2069999</v>
      </c>
      <c r="G37" s="47">
        <v>505</v>
      </c>
      <c r="H37" s="47"/>
      <c r="I37" s="58"/>
    </row>
    <row r="38" ht="32" customHeight="1" spans="1:9">
      <c r="A38" s="47">
        <v>27</v>
      </c>
      <c r="B38" s="51" t="s">
        <v>43</v>
      </c>
      <c r="C38" s="47" t="s">
        <v>239</v>
      </c>
      <c r="D38" s="47" t="s">
        <v>240</v>
      </c>
      <c r="E38" s="47">
        <v>10</v>
      </c>
      <c r="F38" s="47">
        <v>2069999</v>
      </c>
      <c r="G38" s="47">
        <v>507</v>
      </c>
      <c r="H38" s="47"/>
      <c r="I38" s="58"/>
    </row>
    <row r="39" ht="32" customHeight="1" spans="1:9">
      <c r="A39" s="47">
        <v>28</v>
      </c>
      <c r="B39" s="51" t="s">
        <v>42</v>
      </c>
      <c r="C39" s="47" t="s">
        <v>241</v>
      </c>
      <c r="D39" s="47" t="s">
        <v>242</v>
      </c>
      <c r="E39" s="47">
        <v>10</v>
      </c>
      <c r="F39" s="47">
        <v>2069999</v>
      </c>
      <c r="G39" s="47">
        <v>507</v>
      </c>
      <c r="H39" s="47"/>
      <c r="I39" s="58"/>
    </row>
    <row r="40" ht="32" customHeight="1" spans="1:9">
      <c r="A40" s="48" t="s">
        <v>243</v>
      </c>
      <c r="B40" s="49"/>
      <c r="C40" s="49"/>
      <c r="D40" s="50"/>
      <c r="E40" s="46">
        <v>30</v>
      </c>
      <c r="F40" s="46"/>
      <c r="G40" s="46"/>
      <c r="H40" s="46"/>
      <c r="I40" s="57"/>
    </row>
    <row r="41" ht="32" customHeight="1" spans="1:9">
      <c r="A41" s="47">
        <v>29</v>
      </c>
      <c r="B41" s="51" t="s">
        <v>244</v>
      </c>
      <c r="C41" s="47" t="s">
        <v>245</v>
      </c>
      <c r="D41" s="47" t="s">
        <v>246</v>
      </c>
      <c r="E41" s="47">
        <v>5</v>
      </c>
      <c r="F41" s="47">
        <v>2069999</v>
      </c>
      <c r="G41" s="47">
        <v>507</v>
      </c>
      <c r="H41" s="47"/>
      <c r="I41" s="58"/>
    </row>
    <row r="42" ht="32" customHeight="1" spans="1:9">
      <c r="A42" s="47">
        <v>30</v>
      </c>
      <c r="B42" s="51" t="s">
        <v>41</v>
      </c>
      <c r="C42" s="47" t="s">
        <v>247</v>
      </c>
      <c r="D42" s="47" t="s">
        <v>248</v>
      </c>
      <c r="E42" s="47">
        <v>5</v>
      </c>
      <c r="F42" s="47">
        <v>2069999</v>
      </c>
      <c r="G42" s="47">
        <v>507</v>
      </c>
      <c r="H42" s="47"/>
      <c r="I42" s="55"/>
    </row>
    <row r="43" ht="32" customHeight="1" spans="1:9">
      <c r="A43" s="47">
        <v>31</v>
      </c>
      <c r="B43" s="51" t="s">
        <v>42</v>
      </c>
      <c r="C43" s="47" t="s">
        <v>249</v>
      </c>
      <c r="D43" s="47" t="s">
        <v>250</v>
      </c>
      <c r="E43" s="47">
        <v>5</v>
      </c>
      <c r="F43" s="47">
        <v>2069999</v>
      </c>
      <c r="G43" s="47">
        <v>507</v>
      </c>
      <c r="H43" s="47"/>
      <c r="I43" s="55"/>
    </row>
    <row r="44" ht="32" customHeight="1" spans="1:9">
      <c r="A44" s="47">
        <v>32</v>
      </c>
      <c r="B44" s="51" t="s">
        <v>80</v>
      </c>
      <c r="C44" s="47" t="s">
        <v>251</v>
      </c>
      <c r="D44" s="47" t="s">
        <v>252</v>
      </c>
      <c r="E44" s="47">
        <v>5</v>
      </c>
      <c r="F44" s="47">
        <v>2069999</v>
      </c>
      <c r="G44" s="47">
        <v>507</v>
      </c>
      <c r="H44" s="47"/>
      <c r="I44" s="55"/>
    </row>
    <row r="45" ht="32" customHeight="1" spans="1:9">
      <c r="A45" s="47">
        <v>33</v>
      </c>
      <c r="B45" s="51" t="s">
        <v>44</v>
      </c>
      <c r="C45" s="47" t="s">
        <v>253</v>
      </c>
      <c r="D45" s="47" t="s">
        <v>254</v>
      </c>
      <c r="E45" s="47">
        <v>5</v>
      </c>
      <c r="F45" s="47">
        <v>2069999</v>
      </c>
      <c r="G45" s="47">
        <v>507</v>
      </c>
      <c r="H45" s="47"/>
      <c r="I45" s="58"/>
    </row>
    <row r="46" ht="32" customHeight="1" spans="1:9">
      <c r="A46" s="47">
        <v>34</v>
      </c>
      <c r="B46" s="51" t="s">
        <v>43</v>
      </c>
      <c r="C46" s="47" t="s">
        <v>255</v>
      </c>
      <c r="D46" s="47" t="s">
        <v>256</v>
      </c>
      <c r="E46" s="47">
        <v>5</v>
      </c>
      <c r="F46" s="47">
        <v>2069999</v>
      </c>
      <c r="G46" s="47">
        <v>507</v>
      </c>
      <c r="H46" s="47"/>
      <c r="I46" s="58"/>
    </row>
    <row r="47" ht="32" customHeight="1" spans="1:9">
      <c r="A47" s="48" t="s">
        <v>257</v>
      </c>
      <c r="B47" s="49"/>
      <c r="C47" s="49"/>
      <c r="D47" s="50"/>
      <c r="E47" s="46">
        <v>10</v>
      </c>
      <c r="F47" s="46"/>
      <c r="G47" s="46"/>
      <c r="H47" s="46"/>
      <c r="I47" s="57"/>
    </row>
    <row r="48" ht="32" customHeight="1" spans="1:9">
      <c r="A48" s="47">
        <v>35</v>
      </c>
      <c r="B48" s="51" t="s">
        <v>16</v>
      </c>
      <c r="C48" s="47" t="s">
        <v>258</v>
      </c>
      <c r="D48" s="55" t="s">
        <v>259</v>
      </c>
      <c r="E48" s="47">
        <v>10</v>
      </c>
      <c r="F48" s="47">
        <v>2069999</v>
      </c>
      <c r="G48" s="47">
        <v>502</v>
      </c>
      <c r="H48" s="47">
        <v>302</v>
      </c>
      <c r="I48" s="55"/>
    </row>
  </sheetData>
  <mergeCells count="17">
    <mergeCell ref="A1:B1"/>
    <mergeCell ref="A2:I2"/>
    <mergeCell ref="B5:D5"/>
    <mergeCell ref="A6:D6"/>
    <mergeCell ref="A8:D8"/>
    <mergeCell ref="A14:D14"/>
    <mergeCell ref="A22:D22"/>
    <mergeCell ref="A25:D25"/>
    <mergeCell ref="A34:D34"/>
    <mergeCell ref="A40:D40"/>
    <mergeCell ref="A47:D47"/>
    <mergeCell ref="B9:B13"/>
    <mergeCell ref="B17:B19"/>
    <mergeCell ref="B20:B21"/>
    <mergeCell ref="B26:B27"/>
    <mergeCell ref="B31:B32"/>
    <mergeCell ref="B35:B37"/>
  </mergeCells>
  <printOptions horizontalCentered="1"/>
  <pageMargins left="0.708333333333333" right="0.708333333333333" top="0.708333333333333" bottom="0.708333333333333" header="0.5" footer="0.5"/>
  <pageSetup paperSize="9" scale="8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4"/>
  <sheetViews>
    <sheetView view="pageBreakPreview" zoomScaleNormal="100" zoomScaleSheetLayoutView="100" workbookViewId="0">
      <selection activeCell="C8" sqref="C8"/>
    </sheetView>
  </sheetViews>
  <sheetFormatPr defaultColWidth="9" defaultRowHeight="13.5"/>
  <cols>
    <col min="1" max="1" width="10" customWidth="1"/>
    <col min="2" max="2" width="50.2583333333333" customWidth="1"/>
    <col min="3" max="3" width="24.5" customWidth="1"/>
    <col min="4" max="4" width="35.125" customWidth="1"/>
  </cols>
  <sheetData>
    <row r="1" ht="34" customHeight="1" spans="1:1">
      <c r="A1" s="38" t="s">
        <v>260</v>
      </c>
    </row>
    <row r="2" ht="32" customHeight="1" spans="1:9">
      <c r="A2" s="16" t="s">
        <v>261</v>
      </c>
      <c r="B2" s="16"/>
      <c r="C2" s="16"/>
      <c r="D2" s="16"/>
      <c r="F2" s="35"/>
      <c r="G2" s="35"/>
      <c r="H2" s="35"/>
      <c r="I2" s="35"/>
    </row>
    <row r="3" ht="45" customHeight="1" spans="1:4">
      <c r="A3" s="4"/>
      <c r="B3" s="17"/>
      <c r="C3" s="4"/>
      <c r="D3" s="18" t="s">
        <v>2</v>
      </c>
    </row>
    <row r="4" ht="32" customHeight="1" spans="1:4">
      <c r="A4" s="30" t="s">
        <v>3</v>
      </c>
      <c r="B4" s="30" t="s">
        <v>262</v>
      </c>
      <c r="C4" s="30" t="s">
        <v>192</v>
      </c>
      <c r="D4" s="30" t="s">
        <v>55</v>
      </c>
    </row>
    <row r="5" ht="32" customHeight="1" spans="1:4">
      <c r="A5" s="19"/>
      <c r="B5" s="19" t="s">
        <v>56</v>
      </c>
      <c r="C5" s="19">
        <v>230</v>
      </c>
      <c r="D5" s="19"/>
    </row>
    <row r="6" ht="32" customHeight="1" spans="1:4">
      <c r="A6" s="26">
        <v>1</v>
      </c>
      <c r="B6" s="26" t="s">
        <v>263</v>
      </c>
      <c r="C6" s="26">
        <v>140</v>
      </c>
      <c r="D6" s="26"/>
    </row>
    <row r="7" ht="32" customHeight="1" spans="1:4">
      <c r="A7" s="26">
        <v>2</v>
      </c>
      <c r="B7" s="26" t="s">
        <v>264</v>
      </c>
      <c r="C7" s="26">
        <v>10</v>
      </c>
      <c r="D7" s="26"/>
    </row>
    <row r="8" ht="32" customHeight="1" spans="1:4">
      <c r="A8" s="26">
        <v>3</v>
      </c>
      <c r="B8" s="26" t="s">
        <v>265</v>
      </c>
      <c r="C8" s="26">
        <v>80</v>
      </c>
      <c r="D8" s="26"/>
    </row>
    <row r="9" ht="21.75" spans="1:1">
      <c r="A9" s="39" t="s">
        <v>63</v>
      </c>
    </row>
    <row r="10" ht="21.75" spans="1:1">
      <c r="A10" s="39" t="s">
        <v>63</v>
      </c>
    </row>
    <row r="11" ht="21.75" spans="1:1">
      <c r="A11" s="39" t="s">
        <v>63</v>
      </c>
    </row>
    <row r="23" ht="20.25" customHeight="1"/>
    <row r="29" ht="20.25" customHeight="1"/>
    <row r="30" ht="21.75" spans="1:1">
      <c r="A30" s="39" t="s">
        <v>63</v>
      </c>
    </row>
    <row r="31" ht="21.75" spans="1:1">
      <c r="A31" s="39" t="s">
        <v>63</v>
      </c>
    </row>
    <row r="32" ht="21.75" spans="1:1">
      <c r="A32" s="39" t="s">
        <v>63</v>
      </c>
    </row>
    <row r="33" ht="21.75" spans="1:1">
      <c r="A33" s="39" t="s">
        <v>63</v>
      </c>
    </row>
    <row r="34" ht="21.75" spans="1:1">
      <c r="A34" s="39" t="s">
        <v>63</v>
      </c>
    </row>
    <row r="35" ht="21.75" spans="1:1">
      <c r="A35" s="39" t="s">
        <v>63</v>
      </c>
    </row>
    <row r="39" ht="20.25" customHeight="1"/>
    <row r="74" ht="20.25" customHeight="1"/>
  </sheetData>
  <mergeCells count="1">
    <mergeCell ref="A2:D2"/>
  </mergeCells>
  <printOptions horizontalCentered="1"/>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view="pageBreakPreview" zoomScaleNormal="100" zoomScaleSheetLayoutView="100" workbookViewId="0">
      <selection activeCell="E5" sqref="E5"/>
    </sheetView>
  </sheetViews>
  <sheetFormatPr defaultColWidth="9" defaultRowHeight="13.5"/>
  <cols>
    <col min="1" max="1" width="7.5" customWidth="1"/>
    <col min="2" max="2" width="11.875" customWidth="1"/>
    <col min="3" max="3" width="25.125" style="27" customWidth="1"/>
    <col min="4" max="4" width="35.625" customWidth="1"/>
    <col min="5" max="5" width="11.25" customWidth="1"/>
    <col min="6" max="6" width="13.25" customWidth="1"/>
    <col min="7" max="9" width="15.625" customWidth="1"/>
  </cols>
  <sheetData>
    <row r="1" ht="25" customHeight="1" spans="1:1">
      <c r="A1" s="15" t="s">
        <v>266</v>
      </c>
    </row>
    <row r="2" ht="43" customHeight="1" spans="1:13">
      <c r="A2" s="28" t="s">
        <v>267</v>
      </c>
      <c r="B2" s="28"/>
      <c r="C2" s="28"/>
      <c r="D2" s="28"/>
      <c r="E2" s="28"/>
      <c r="F2" s="28"/>
      <c r="G2" s="28"/>
      <c r="H2" s="28"/>
      <c r="I2" s="28"/>
      <c r="J2" s="35"/>
      <c r="K2" s="35"/>
      <c r="L2" s="35"/>
      <c r="M2" s="35"/>
    </row>
    <row r="3" ht="32" customHeight="1" spans="1:9">
      <c r="A3" s="4"/>
      <c r="B3" s="4"/>
      <c r="C3" s="29"/>
      <c r="D3" s="17"/>
      <c r="E3" s="4"/>
      <c r="F3" s="4"/>
      <c r="G3" s="4"/>
      <c r="H3" s="4"/>
      <c r="I3" s="18" t="s">
        <v>2</v>
      </c>
    </row>
    <row r="4" ht="49" customHeight="1" spans="1:9">
      <c r="A4" s="30" t="s">
        <v>3</v>
      </c>
      <c r="B4" s="30" t="s">
        <v>268</v>
      </c>
      <c r="C4" s="30" t="s">
        <v>49</v>
      </c>
      <c r="D4" s="30" t="s">
        <v>50</v>
      </c>
      <c r="E4" s="30" t="s">
        <v>51</v>
      </c>
      <c r="F4" s="31" t="s">
        <v>52</v>
      </c>
      <c r="G4" s="31" t="s">
        <v>53</v>
      </c>
      <c r="H4" s="31" t="s">
        <v>54</v>
      </c>
      <c r="I4" s="36" t="s">
        <v>55</v>
      </c>
    </row>
    <row r="5" ht="32" customHeight="1" spans="1:9">
      <c r="A5" s="19"/>
      <c r="B5" s="32" t="s">
        <v>68</v>
      </c>
      <c r="C5" s="33"/>
      <c r="D5" s="34"/>
      <c r="E5" s="19">
        <v>140</v>
      </c>
      <c r="F5" s="19"/>
      <c r="G5" s="19"/>
      <c r="H5" s="19"/>
      <c r="I5" s="37"/>
    </row>
    <row r="6" ht="32" customHeight="1" spans="1:9">
      <c r="A6" s="24">
        <v>1</v>
      </c>
      <c r="B6" s="24" t="s">
        <v>16</v>
      </c>
      <c r="C6" s="24" t="s">
        <v>17</v>
      </c>
      <c r="D6" s="25" t="s">
        <v>269</v>
      </c>
      <c r="E6" s="24">
        <v>33</v>
      </c>
      <c r="F6" s="24">
        <v>2069999</v>
      </c>
      <c r="G6" s="24">
        <v>502</v>
      </c>
      <c r="H6" s="24">
        <v>302</v>
      </c>
      <c r="I6" s="37"/>
    </row>
    <row r="7" ht="32" customHeight="1" spans="1:9">
      <c r="A7" s="24">
        <v>2</v>
      </c>
      <c r="B7" s="24" t="s">
        <v>16</v>
      </c>
      <c r="C7" s="24" t="s">
        <v>17</v>
      </c>
      <c r="D7" s="25" t="s">
        <v>270</v>
      </c>
      <c r="E7" s="24">
        <v>20</v>
      </c>
      <c r="F7" s="24">
        <v>2069999</v>
      </c>
      <c r="G7" s="24">
        <v>502</v>
      </c>
      <c r="H7" s="24">
        <v>302</v>
      </c>
      <c r="I7" s="37"/>
    </row>
    <row r="8" ht="32" customHeight="1" spans="1:9">
      <c r="A8" s="24">
        <v>3</v>
      </c>
      <c r="B8" s="24" t="s">
        <v>16</v>
      </c>
      <c r="C8" s="24" t="s">
        <v>17</v>
      </c>
      <c r="D8" s="25" t="s">
        <v>271</v>
      </c>
      <c r="E8" s="24">
        <v>10</v>
      </c>
      <c r="F8" s="24">
        <v>2069999</v>
      </c>
      <c r="G8" s="24">
        <v>502</v>
      </c>
      <c r="H8" s="24">
        <v>302</v>
      </c>
      <c r="I8" s="37"/>
    </row>
    <row r="9" ht="32" customHeight="1" spans="1:9">
      <c r="A9" s="24">
        <v>4</v>
      </c>
      <c r="B9" s="24" t="s">
        <v>16</v>
      </c>
      <c r="C9" s="24" t="s">
        <v>17</v>
      </c>
      <c r="D9" s="25" t="s">
        <v>272</v>
      </c>
      <c r="E9" s="24">
        <v>40</v>
      </c>
      <c r="F9" s="24">
        <v>2069999</v>
      </c>
      <c r="G9" s="24">
        <v>502</v>
      </c>
      <c r="H9" s="24">
        <v>302</v>
      </c>
      <c r="I9" s="37"/>
    </row>
    <row r="10" ht="32" customHeight="1" spans="1:9">
      <c r="A10" s="24">
        <v>5</v>
      </c>
      <c r="B10" s="24" t="s">
        <v>16</v>
      </c>
      <c r="C10" s="9" t="s">
        <v>17</v>
      </c>
      <c r="D10" s="10" t="s">
        <v>273</v>
      </c>
      <c r="E10" s="9">
        <v>5</v>
      </c>
      <c r="F10" s="9">
        <v>2069999</v>
      </c>
      <c r="G10" s="9">
        <v>502</v>
      </c>
      <c r="H10" s="9">
        <v>302</v>
      </c>
      <c r="I10" s="37"/>
    </row>
    <row r="11" ht="45" customHeight="1" spans="1:9">
      <c r="A11" s="24">
        <v>6</v>
      </c>
      <c r="B11" s="24" t="s">
        <v>16</v>
      </c>
      <c r="C11" s="9" t="s">
        <v>17</v>
      </c>
      <c r="D11" s="10" t="s">
        <v>274</v>
      </c>
      <c r="E11" s="9">
        <v>2</v>
      </c>
      <c r="F11" s="9">
        <v>2069999</v>
      </c>
      <c r="G11" s="9">
        <v>502</v>
      </c>
      <c r="H11" s="9">
        <v>302</v>
      </c>
      <c r="I11" s="9" t="s">
        <v>275</v>
      </c>
    </row>
    <row r="12" ht="32" customHeight="1" spans="1:9">
      <c r="A12" s="24">
        <v>7</v>
      </c>
      <c r="B12" s="24" t="s">
        <v>16</v>
      </c>
      <c r="C12" s="9" t="s">
        <v>276</v>
      </c>
      <c r="D12" s="10" t="s">
        <v>277</v>
      </c>
      <c r="E12" s="9">
        <v>30</v>
      </c>
      <c r="F12" s="9">
        <v>2069999</v>
      </c>
      <c r="G12" s="9">
        <v>507</v>
      </c>
      <c r="H12" s="9">
        <v>312</v>
      </c>
      <c r="I12" s="37"/>
    </row>
  </sheetData>
  <mergeCells count="2">
    <mergeCell ref="A2:I2"/>
    <mergeCell ref="B5:D5"/>
  </mergeCells>
  <printOptions horizontalCentered="1"/>
  <pageMargins left="0.751388888888889" right="0.751388888888889" top="1" bottom="1" header="0.5" footer="0.5"/>
  <pageSetup paperSize="9" scale="8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D12" sqref="D12"/>
    </sheetView>
  </sheetViews>
  <sheetFormatPr defaultColWidth="9" defaultRowHeight="13.5" outlineLevelRow="5" outlineLevelCol="7"/>
  <cols>
    <col min="2" max="2" width="20.625" customWidth="1"/>
    <col min="3" max="4" width="37.5" customWidth="1"/>
    <col min="5" max="6" width="15.625" customWidth="1"/>
    <col min="7" max="7" width="20.0916666666667" customWidth="1"/>
    <col min="8" max="8" width="15.625" customWidth="1"/>
  </cols>
  <sheetData>
    <row r="1" ht="28" customHeight="1" spans="1:1">
      <c r="A1" s="15" t="s">
        <v>278</v>
      </c>
    </row>
    <row r="2" ht="54" customHeight="1" spans="1:8">
      <c r="A2" s="16" t="s">
        <v>279</v>
      </c>
      <c r="B2" s="16"/>
      <c r="C2" s="16"/>
      <c r="D2" s="16"/>
      <c r="E2" s="16"/>
      <c r="F2" s="16"/>
      <c r="G2" s="16"/>
      <c r="H2" s="16"/>
    </row>
    <row r="3" ht="32" customHeight="1" spans="1:8">
      <c r="A3" s="15"/>
      <c r="B3" s="15"/>
      <c r="C3" s="15"/>
      <c r="D3" s="17"/>
      <c r="E3" s="15"/>
      <c r="F3" s="15"/>
      <c r="G3" s="15"/>
      <c r="H3" s="18" t="s">
        <v>2</v>
      </c>
    </row>
    <row r="4" ht="32" customHeight="1" spans="1:8">
      <c r="A4" s="19" t="s">
        <v>3</v>
      </c>
      <c r="B4" s="19" t="s">
        <v>280</v>
      </c>
      <c r="C4" s="19" t="s">
        <v>49</v>
      </c>
      <c r="D4" s="19" t="s">
        <v>50</v>
      </c>
      <c r="E4" s="19" t="s">
        <v>51</v>
      </c>
      <c r="F4" s="19" t="s">
        <v>52</v>
      </c>
      <c r="G4" s="19" t="s">
        <v>53</v>
      </c>
      <c r="H4" s="7" t="s">
        <v>55</v>
      </c>
    </row>
    <row r="5" ht="32" customHeight="1" spans="1:8">
      <c r="A5" s="15"/>
      <c r="B5" s="20" t="s">
        <v>68</v>
      </c>
      <c r="C5" s="21"/>
      <c r="D5" s="22"/>
      <c r="E5" s="19">
        <v>10</v>
      </c>
      <c r="F5" s="19"/>
      <c r="G5" s="19"/>
      <c r="H5" s="23"/>
    </row>
    <row r="6" ht="32" customHeight="1" spans="1:8">
      <c r="A6" s="24">
        <v>1</v>
      </c>
      <c r="B6" s="24" t="s">
        <v>33</v>
      </c>
      <c r="C6" s="25" t="s">
        <v>281</v>
      </c>
      <c r="D6" s="25" t="s">
        <v>282</v>
      </c>
      <c r="E6" s="26">
        <v>10</v>
      </c>
      <c r="F6" s="26">
        <v>2069999</v>
      </c>
      <c r="G6" s="26">
        <v>507</v>
      </c>
      <c r="H6" s="23"/>
    </row>
  </sheetData>
  <mergeCells count="2">
    <mergeCell ref="A2:H2"/>
    <mergeCell ref="B5:D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附件1岳阳市2023年市级科技创新专项资金安排汇总表</vt:lpstr>
      <vt:lpstr>附件2-2023年市级科技创新专项资金（关键核心技术攻关项目）</vt:lpstr>
      <vt:lpstr>附件3-科技创新专项资金（科技重大专项）明细表</vt:lpstr>
      <vt:lpstr>附件4-（重点研发计划项目）明细表</vt:lpstr>
      <vt:lpstr>附件5-（科技型企业创新创业扶持项目）明细表</vt:lpstr>
      <vt:lpstr>附件6-（创新平台及产学研结合项目）明细表</vt:lpstr>
      <vt:lpstr>附件7-（创新生态建设计划项目）汇总表</vt:lpstr>
      <vt:lpstr>附件7-1（创新生态建设计划--审批专项）明细表</vt:lpstr>
      <vt:lpstr>附件7-2 （创新生态计划-科技创新服务平台建设项目）明细表</vt:lpstr>
      <vt:lpstr>附件7-3 （创新生态建设计划--基础研究项目）明细表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李敏</cp:lastModifiedBy>
  <dcterms:created xsi:type="dcterms:W3CDTF">2024-01-13T02:08:00Z</dcterms:created>
  <dcterms:modified xsi:type="dcterms:W3CDTF">2024-02-20T03:11:24Z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D3602AD6F2944769B34BAA54FA1BDFAB_11</vt:lpwstr>
  </property>
  <property fmtid="{D5CDD505-2E9C-101B-9397-08002B2CF9AE}" pid="3" name="KSOProductBuildVer">
    <vt:lpwstr>2052-11.1.0.10314</vt:lpwstr>
  </property>
</Properties>
</file>