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<sst xmlns="http://schemas.openxmlformats.org/spreadsheetml/2006/main" count="34" uniqueCount="28">
  <si>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2020年度“四上”单位市级奖补资金分配表</t>
  </si>
  <si>
    <t>单位：万元</t>
  </si>
  <si>
    <t>单位</t>
  </si>
  <si>
    <t>小  计</t>
  </si>
  <si>
    <t>服务业</t>
  </si>
  <si>
    <t>备 注</t>
  </si>
  <si>
    <t>数量</t>
  </si>
  <si>
    <t>奖励金额</t>
  </si>
  <si>
    <t>其中：新型工业化新增规上企业奖励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</si>
  <si>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</si>
  <si>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</si>
  <si>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</si>
  <si>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</si>
  <si>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</si>
  <si>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</si>
  <si>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</si>
  <si>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</si>
  <si>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</si>
  <si>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南湖新区</t>
  </si>
  <si>
    <t>经济技术开发区</t>
  </si>
  <si>
    <t>城陵矶新港区</t>
  </si>
  <si>
    <t>屈原管理区</t>
  </si>
  <si>
    <t>合    计</t>
  </si>
  <si>
    <t>附件</t>
  </si>
  <si>
    <t>其中：
文化产业</t>
  </si>
  <si>
    <t>按照岳政办发〔2017〕30号文件，市本级负担“四上”单位奖励的50%，其中：工业及文化产业1.5万/家，贸易及服务业1万元/家</t>
  </si>
  <si>
    <t>工业（含新型工业化新增规上
企业奖励）</t>
  </si>
  <si>
    <t>贸易（含开放型经济社
零统计奖励）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</si>
</sst>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3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2" fillId="13" borderId="5" applyNumberFormat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4" borderId="7" applyNumberFormat="0" applyAlignment="0" applyProtection="0"/>
    <xf numFmtId="0" fontId="10" fillId="7" borderId="4" applyNumberFormat="0" applyAlignment="0" applyProtection="0"/>
    <xf numFmtId="0" fontId="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9" xfId="0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A6" sqref="A6:IV19"/>
    </sheetView>
  </sheetViews>
  <sheetFormatPr defaultColWidth="9.33203125" defaultRowHeight="23.25" customHeight="1"/>
  <cols>
    <col min="1" max="1" width="21.33203125" style="0" customWidth="1"/>
    <col min="2" max="2" width="12.16015625" style="0" customWidth="1"/>
    <col min="3" max="3" width="10" style="1" customWidth="1"/>
    <col min="4" max="4" width="11.5" style="1" customWidth="1"/>
    <col min="5" max="5" width="11.33203125" style="1" customWidth="1"/>
    <col min="6" max="6" width="13.33203125" style="1" customWidth="1"/>
    <col min="7" max="7" width="11" style="1" customWidth="1"/>
    <col min="8" max="8" width="11.33203125" style="0" customWidth="1"/>
    <col min="9" max="9" width="13.16015625" style="0" customWidth="1"/>
    <col min="10" max="10" width="9.16015625" style="0" customWidth="1"/>
    <col min="11" max="11" width="13" style="0" customWidth="1"/>
    <col min="12" max="12" width="12" style="0" customWidth="1"/>
    <col min="13" max="13" width="13" style="0" customWidth="1"/>
  </cols>
  <sheetData>
    <row r="1" ht="23.25" customHeight="1">
      <c r="A1" s="2" t="s">
        <v>23</v>
      </c>
    </row>
    <row r="2" spans="1:12" ht="5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18" customHeight="1">
      <c r="A3" s="4"/>
      <c r="B3" s="4"/>
      <c r="C3" s="5"/>
      <c r="D3" s="5"/>
      <c r="E3" s="5"/>
      <c r="F3" s="5"/>
      <c r="G3" s="6"/>
      <c r="H3" s="7"/>
      <c r="I3" s="7"/>
      <c r="J3" s="7"/>
      <c r="K3" s="7"/>
      <c r="L3" s="8" t="s">
        <v>1</v>
      </c>
      <c r="M3" s="8"/>
    </row>
    <row r="4" spans="1:13" ht="33" customHeight="1">
      <c r="A4" s="9" t="s">
        <v>2</v>
      </c>
      <c r="B4" s="10" t="s">
        <v>3</v>
      </c>
      <c r="C4" s="11" t="s">
        <v>26</v>
      </c>
      <c r="D4" s="12"/>
      <c r="E4" s="12"/>
      <c r="F4" s="13"/>
      <c r="G4" s="10" t="s">
        <v>27</v>
      </c>
      <c r="H4" s="10"/>
      <c r="I4" s="10"/>
      <c r="J4" s="10" t="s">
        <v>4</v>
      </c>
      <c r="K4" s="10"/>
      <c r="L4" s="10"/>
      <c r="M4" s="14" t="s">
        <v>5</v>
      </c>
    </row>
    <row r="5" spans="1:13" ht="62.25" customHeight="1">
      <c r="A5" s="9"/>
      <c r="B5" s="10"/>
      <c r="C5" s="15" t="s">
        <v>6</v>
      </c>
      <c r="D5" s="15" t="s">
        <v>24</v>
      </c>
      <c r="E5" s="15" t="s">
        <v>7</v>
      </c>
      <c r="F5" s="15" t="s">
        <v>8</v>
      </c>
      <c r="G5" s="15" t="s">
        <v>6</v>
      </c>
      <c r="H5" s="16" t="s">
        <v>24</v>
      </c>
      <c r="I5" s="16" t="s">
        <v>7</v>
      </c>
      <c r="J5" s="16" t="s">
        <v>6</v>
      </c>
      <c r="K5" s="16" t="s">
        <v>24</v>
      </c>
      <c r="L5" s="16" t="s">
        <v>7</v>
      </c>
      <c r="M5" s="17"/>
    </row>
    <row r="6" spans="1:13" ht="21.75" customHeight="1">
      <c r="A6" s="18" t="s">
        <v>9</v>
      </c>
      <c r="B6" s="19">
        <f>E6+I6+L6</f>
        <v>72.5</v>
      </c>
      <c r="C6" s="20">
        <v>4</v>
      </c>
      <c r="D6" s="20"/>
      <c r="E6" s="21">
        <f>C6*1.5</f>
        <v>6</v>
      </c>
      <c r="F6" s="20">
        <f>C6</f>
        <v>4</v>
      </c>
      <c r="G6" s="20">
        <v>23</v>
      </c>
      <c r="H6" s="18"/>
      <c r="I6" s="19">
        <f>G6+H6*0.5</f>
        <v>23</v>
      </c>
      <c r="J6" s="18">
        <v>36</v>
      </c>
      <c r="K6" s="18">
        <v>15</v>
      </c>
      <c r="L6" s="19">
        <f>J6+K6*0.5</f>
        <v>43.5</v>
      </c>
      <c r="M6" s="22" t="s">
        <v>25</v>
      </c>
    </row>
    <row r="7" spans="1:13" ht="21.75" customHeight="1">
      <c r="A7" s="18" t="s">
        <v>10</v>
      </c>
      <c r="B7" s="19">
        <f>E7+I7+L7</f>
        <v>39</v>
      </c>
      <c r="C7" s="20">
        <v>8</v>
      </c>
      <c r="D7" s="20"/>
      <c r="E7" s="21">
        <f aca="true" t="shared" si="0" ref="E7:E18">C7*1.5</f>
        <v>12</v>
      </c>
      <c r="F7" s="20">
        <f aca="true" t="shared" si="1" ref="F7:F18">C7</f>
        <v>8</v>
      </c>
      <c r="G7" s="20">
        <v>10</v>
      </c>
      <c r="H7" s="18">
        <v>1</v>
      </c>
      <c r="I7" s="19">
        <f aca="true" t="shared" si="2" ref="I7:I18">G7+H7*0.5</f>
        <v>10.5</v>
      </c>
      <c r="J7" s="18">
        <v>14</v>
      </c>
      <c r="K7" s="18">
        <v>5</v>
      </c>
      <c r="L7" s="19">
        <f aca="true" t="shared" si="3" ref="L7:L18">J7+K7*0.5</f>
        <v>16.5</v>
      </c>
      <c r="M7" s="23"/>
    </row>
    <row r="8" spans="1:13" ht="21.75" customHeight="1">
      <c r="A8" s="18" t="s">
        <v>11</v>
      </c>
      <c r="B8" s="19">
        <f aca="true" t="shared" si="4" ref="B8:B18">E8+I8+L8</f>
        <v>26.5</v>
      </c>
      <c r="C8" s="20">
        <v>10</v>
      </c>
      <c r="D8" s="20"/>
      <c r="E8" s="21">
        <f t="shared" si="0"/>
        <v>15</v>
      </c>
      <c r="F8" s="20">
        <f t="shared" si="1"/>
        <v>10</v>
      </c>
      <c r="G8" s="20">
        <v>4</v>
      </c>
      <c r="H8" s="18"/>
      <c r="I8" s="19">
        <f t="shared" si="2"/>
        <v>4</v>
      </c>
      <c r="J8" s="18">
        <v>6</v>
      </c>
      <c r="K8" s="18">
        <v>3</v>
      </c>
      <c r="L8" s="19">
        <f t="shared" si="3"/>
        <v>7.5</v>
      </c>
      <c r="M8" s="23"/>
    </row>
    <row r="9" spans="1:13" ht="21.75" customHeight="1">
      <c r="A9" s="18" t="s">
        <v>12</v>
      </c>
      <c r="B9" s="19">
        <f t="shared" si="4"/>
        <v>71</v>
      </c>
      <c r="C9" s="20">
        <v>20</v>
      </c>
      <c r="D9" s="20"/>
      <c r="E9" s="21">
        <f t="shared" si="0"/>
        <v>30</v>
      </c>
      <c r="F9" s="20">
        <f t="shared" si="1"/>
        <v>20</v>
      </c>
      <c r="G9" s="20">
        <v>13</v>
      </c>
      <c r="H9" s="18"/>
      <c r="I9" s="19">
        <f t="shared" si="2"/>
        <v>13</v>
      </c>
      <c r="J9" s="18">
        <v>22</v>
      </c>
      <c r="K9" s="18">
        <v>12</v>
      </c>
      <c r="L9" s="19">
        <f t="shared" si="3"/>
        <v>28</v>
      </c>
      <c r="M9" s="23"/>
    </row>
    <row r="10" spans="1:13" ht="21.75" customHeight="1">
      <c r="A10" s="18" t="s">
        <v>13</v>
      </c>
      <c r="B10" s="19">
        <f t="shared" si="4"/>
        <v>57.5</v>
      </c>
      <c r="C10" s="20">
        <v>16</v>
      </c>
      <c r="D10" s="20"/>
      <c r="E10" s="21">
        <f t="shared" si="0"/>
        <v>24</v>
      </c>
      <c r="F10" s="20">
        <f t="shared" si="1"/>
        <v>16</v>
      </c>
      <c r="G10" s="20">
        <v>11</v>
      </c>
      <c r="H10" s="18"/>
      <c r="I10" s="19">
        <f t="shared" si="2"/>
        <v>11</v>
      </c>
      <c r="J10" s="18">
        <v>19</v>
      </c>
      <c r="K10" s="18">
        <v>7</v>
      </c>
      <c r="L10" s="19">
        <f t="shared" si="3"/>
        <v>22.5</v>
      </c>
      <c r="M10" s="23"/>
    </row>
    <row r="11" spans="1:13" ht="21.75" customHeight="1">
      <c r="A11" s="18" t="s">
        <v>14</v>
      </c>
      <c r="B11" s="19">
        <f t="shared" si="4"/>
        <v>81.5</v>
      </c>
      <c r="C11" s="20">
        <v>31</v>
      </c>
      <c r="D11" s="20"/>
      <c r="E11" s="21">
        <f t="shared" si="0"/>
        <v>46.5</v>
      </c>
      <c r="F11" s="20">
        <f t="shared" si="1"/>
        <v>31</v>
      </c>
      <c r="G11" s="20">
        <v>11</v>
      </c>
      <c r="H11" s="18"/>
      <c r="I11" s="19">
        <f t="shared" si="2"/>
        <v>11</v>
      </c>
      <c r="J11" s="18">
        <v>20</v>
      </c>
      <c r="K11" s="18">
        <v>8</v>
      </c>
      <c r="L11" s="19">
        <f t="shared" si="3"/>
        <v>24</v>
      </c>
      <c r="M11" s="23"/>
    </row>
    <row r="12" spans="1:13" ht="21.75" customHeight="1">
      <c r="A12" s="18" t="s">
        <v>15</v>
      </c>
      <c r="B12" s="19">
        <f t="shared" si="4"/>
        <v>134</v>
      </c>
      <c r="C12" s="20">
        <v>52</v>
      </c>
      <c r="D12" s="20"/>
      <c r="E12" s="21">
        <f t="shared" si="0"/>
        <v>78</v>
      </c>
      <c r="F12" s="20">
        <f t="shared" si="1"/>
        <v>52</v>
      </c>
      <c r="G12" s="20">
        <v>30</v>
      </c>
      <c r="H12" s="18"/>
      <c r="I12" s="19">
        <f t="shared" si="2"/>
        <v>30</v>
      </c>
      <c r="J12" s="18">
        <v>21</v>
      </c>
      <c r="K12" s="18">
        <v>10</v>
      </c>
      <c r="L12" s="19">
        <f t="shared" si="3"/>
        <v>26</v>
      </c>
      <c r="M12" s="23"/>
    </row>
    <row r="13" spans="1:13" ht="21.75" customHeight="1">
      <c r="A13" s="18" t="s">
        <v>16</v>
      </c>
      <c r="B13" s="19">
        <f t="shared" si="4"/>
        <v>143</v>
      </c>
      <c r="C13" s="20">
        <v>71</v>
      </c>
      <c r="D13" s="20"/>
      <c r="E13" s="21">
        <f t="shared" si="0"/>
        <v>106.5</v>
      </c>
      <c r="F13" s="20">
        <f t="shared" si="1"/>
        <v>71</v>
      </c>
      <c r="G13" s="20">
        <v>12</v>
      </c>
      <c r="H13" s="18"/>
      <c r="I13" s="19">
        <f t="shared" si="2"/>
        <v>12</v>
      </c>
      <c r="J13" s="18">
        <v>21</v>
      </c>
      <c r="K13" s="18">
        <v>7</v>
      </c>
      <c r="L13" s="19">
        <f t="shared" si="3"/>
        <v>24.5</v>
      </c>
      <c r="M13" s="23"/>
    </row>
    <row r="14" spans="1:13" ht="21.75" customHeight="1">
      <c r="A14" s="18" t="s">
        <v>17</v>
      </c>
      <c r="B14" s="19">
        <f t="shared" si="4"/>
        <v>68</v>
      </c>
      <c r="C14" s="20">
        <v>23</v>
      </c>
      <c r="D14" s="20"/>
      <c r="E14" s="21">
        <f t="shared" si="0"/>
        <v>34.5</v>
      </c>
      <c r="F14" s="20">
        <f t="shared" si="1"/>
        <v>23</v>
      </c>
      <c r="G14" s="20">
        <v>11</v>
      </c>
      <c r="H14" s="18"/>
      <c r="I14" s="19">
        <f t="shared" si="2"/>
        <v>11</v>
      </c>
      <c r="J14" s="18">
        <v>19</v>
      </c>
      <c r="K14" s="18">
        <v>7</v>
      </c>
      <c r="L14" s="19">
        <f t="shared" si="3"/>
        <v>22.5</v>
      </c>
      <c r="M14" s="23"/>
    </row>
    <row r="15" spans="1:13" ht="21.75" customHeight="1">
      <c r="A15" s="18" t="s">
        <v>18</v>
      </c>
      <c r="B15" s="19">
        <f t="shared" si="4"/>
        <v>26.5</v>
      </c>
      <c r="C15" s="20"/>
      <c r="D15" s="20"/>
      <c r="E15" s="21">
        <f t="shared" si="0"/>
        <v>0</v>
      </c>
      <c r="F15" s="20">
        <f t="shared" si="1"/>
        <v>0</v>
      </c>
      <c r="G15" s="20">
        <v>7</v>
      </c>
      <c r="H15" s="18"/>
      <c r="I15" s="19">
        <f t="shared" si="2"/>
        <v>7</v>
      </c>
      <c r="J15" s="18">
        <v>16</v>
      </c>
      <c r="K15" s="18">
        <v>7</v>
      </c>
      <c r="L15" s="19">
        <f t="shared" si="3"/>
        <v>19.5</v>
      </c>
      <c r="M15" s="23"/>
    </row>
    <row r="16" spans="1:13" ht="21.75" customHeight="1">
      <c r="A16" s="18" t="s">
        <v>19</v>
      </c>
      <c r="B16" s="19">
        <f t="shared" si="4"/>
        <v>60.5</v>
      </c>
      <c r="C16" s="20">
        <v>18</v>
      </c>
      <c r="D16" s="20"/>
      <c r="E16" s="21">
        <f t="shared" si="0"/>
        <v>27</v>
      </c>
      <c r="F16" s="20">
        <f t="shared" si="1"/>
        <v>18</v>
      </c>
      <c r="G16" s="20">
        <v>14</v>
      </c>
      <c r="H16" s="18"/>
      <c r="I16" s="19">
        <f t="shared" si="2"/>
        <v>14</v>
      </c>
      <c r="J16" s="18">
        <v>16</v>
      </c>
      <c r="K16" s="18">
        <v>7</v>
      </c>
      <c r="L16" s="19">
        <f t="shared" si="3"/>
        <v>19.5</v>
      </c>
      <c r="M16" s="23"/>
    </row>
    <row r="17" spans="1:13" ht="21.75" customHeight="1">
      <c r="A17" s="18" t="s">
        <v>20</v>
      </c>
      <c r="B17" s="19">
        <f t="shared" si="4"/>
        <v>19</v>
      </c>
      <c r="C17" s="20">
        <v>7</v>
      </c>
      <c r="D17" s="20"/>
      <c r="E17" s="21">
        <f t="shared" si="0"/>
        <v>10.5</v>
      </c>
      <c r="F17" s="20">
        <f t="shared" si="1"/>
        <v>7</v>
      </c>
      <c r="G17" s="20">
        <v>1</v>
      </c>
      <c r="H17" s="18"/>
      <c r="I17" s="19">
        <f t="shared" si="2"/>
        <v>1</v>
      </c>
      <c r="J17" s="18">
        <v>6</v>
      </c>
      <c r="K17" s="18">
        <v>3</v>
      </c>
      <c r="L17" s="19">
        <f t="shared" si="3"/>
        <v>7.5</v>
      </c>
      <c r="M17" s="23"/>
    </row>
    <row r="18" spans="1:13" ht="21.75" customHeight="1">
      <c r="A18" s="18" t="s">
        <v>21</v>
      </c>
      <c r="B18" s="19">
        <f t="shared" si="4"/>
        <v>38.5</v>
      </c>
      <c r="C18" s="20">
        <v>19</v>
      </c>
      <c r="D18" s="20"/>
      <c r="E18" s="21">
        <f t="shared" si="0"/>
        <v>28.5</v>
      </c>
      <c r="F18" s="20">
        <f t="shared" si="1"/>
        <v>19</v>
      </c>
      <c r="G18" s="20">
        <v>8</v>
      </c>
      <c r="H18" s="18"/>
      <c r="I18" s="19">
        <f t="shared" si="2"/>
        <v>8</v>
      </c>
      <c r="J18" s="18">
        <v>2</v>
      </c>
      <c r="K18" s="18"/>
      <c r="L18" s="19">
        <f t="shared" si="3"/>
        <v>2</v>
      </c>
      <c r="M18" s="23"/>
    </row>
    <row r="19" spans="1:13" ht="21.75" customHeight="1">
      <c r="A19" s="18" t="s">
        <v>22</v>
      </c>
      <c r="B19" s="21">
        <f aca="true" t="shared" si="5" ref="B19:H19">SUM(B6:B18)</f>
        <v>837.5</v>
      </c>
      <c r="C19" s="20">
        <f t="shared" si="5"/>
        <v>279</v>
      </c>
      <c r="D19" s="20">
        <f t="shared" si="5"/>
        <v>0</v>
      </c>
      <c r="E19" s="21">
        <f t="shared" si="5"/>
        <v>418.5</v>
      </c>
      <c r="F19" s="20">
        <f t="shared" si="5"/>
        <v>279</v>
      </c>
      <c r="G19" s="20">
        <f t="shared" si="5"/>
        <v>155</v>
      </c>
      <c r="H19" s="20">
        <f t="shared" si="5"/>
        <v>1</v>
      </c>
      <c r="I19" s="21">
        <f>SUM(I6:I18)</f>
        <v>155.5</v>
      </c>
      <c r="J19" s="20">
        <f>SUM(J6:J18)</f>
        <v>218</v>
      </c>
      <c r="K19" s="20">
        <f>SUM(K6:K18)</f>
        <v>91</v>
      </c>
      <c r="L19" s="21">
        <f>SUM(L6:L18)</f>
        <v>263.5</v>
      </c>
      <c r="M19" s="24"/>
    </row>
  </sheetData>
  <sheetProtection/>
  <mergeCells count="9">
    <mergeCell ref="M6:M19"/>
    <mergeCell ref="A2:L2"/>
    <mergeCell ref="L3:M3"/>
    <mergeCell ref="C4:F4"/>
    <mergeCell ref="G4:I4"/>
    <mergeCell ref="J4:L4"/>
    <mergeCell ref="A4:A5"/>
    <mergeCell ref="B4:B5"/>
    <mergeCell ref="M4:M5"/>
  </mergeCells>
  <printOptions horizontalCentered="1"/>
  <pageMargins left="0.5118110236220472" right="0.5118110236220472" top="0.7874015748031497" bottom="0.5" header="0.5118110236220472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彭程 10.105.113.204</dc:creator>
  <cp:keywords/>
  <dc:description/>
  <cp:lastModifiedBy>文印员 10.105.113.45</cp:lastModifiedBy>
  <cp:lastPrinted>2021-06-22T02:01:48Z</cp:lastPrinted>
  <dcterms:created xsi:type="dcterms:W3CDTF">2018-05-14T07:04:35Z</dcterms:created>
  <dcterms:modified xsi:type="dcterms:W3CDTF">2021-06-22T02:01:49Z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