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4" windowHeight="10896" activeTab="0"/>
  </bookViews>
  <sheets>
    <sheet name="安排" sheetId="1" r:id="rId1"/>
  </sheets>
  <definedNames>
    <definedName name="_xlnm._FilterDatabase" localSheetId="0" hidden="1">'安排'!$A$4:$C$34</definedName>
    <definedName name="_xlnm.Print_Titles" localSheetId="0">'安排'!$4:$4</definedName>
  </definedNames>
  <calcPr fullCalcOnLoad="1"/>
</workbook>
</file>

<file path=xl/sharedStrings.xml><?xml version="1.0" encoding="utf-8"?>
<sst xmlns="http://schemas.openxmlformats.org/spreadsheetml/2006/main" count="43" uniqueCount="43">
  <si>
    <t>附件</t>
  </si>
  <si>
    <t>单位：万元</t>
  </si>
  <si>
    <t>单位</t>
  </si>
  <si>
    <t>金额</t>
  </si>
  <si>
    <t>备注</t>
  </si>
  <si>
    <t>市本级及辖区共计</t>
  </si>
  <si>
    <t>岳阳楼区</t>
  </si>
  <si>
    <t>岳阳楼区小计</t>
  </si>
  <si>
    <r>
      <t>2020</t>
    </r>
    <r>
      <rPr>
        <sz val="11"/>
        <color indexed="8"/>
        <rFont val="仿宋_GB2312"/>
        <family val="3"/>
      </rPr>
      <t>年市政府老旧小区配套基础设施改造项目</t>
    </r>
  </si>
  <si>
    <r>
      <t>2020</t>
    </r>
    <r>
      <rPr>
        <sz val="11"/>
        <rFont val="仿宋_GB2312"/>
        <family val="3"/>
      </rPr>
      <t>年</t>
    </r>
    <r>
      <rPr>
        <sz val="11"/>
        <rFont val="仿宋_GB2312"/>
        <family val="3"/>
      </rPr>
      <t>3517</t>
    </r>
    <r>
      <rPr>
        <sz val="11"/>
        <rFont val="仿宋_GB2312"/>
        <family val="3"/>
      </rPr>
      <t>老旧小区配套基础设施改造项目</t>
    </r>
  </si>
  <si>
    <r>
      <t>2020</t>
    </r>
    <r>
      <rPr>
        <sz val="11"/>
        <color indexed="8"/>
        <rFont val="仿宋_GB2312"/>
        <family val="3"/>
      </rPr>
      <t>年中诚老旧小区配套基础设施改造项目</t>
    </r>
  </si>
  <si>
    <r>
      <t>2020</t>
    </r>
    <r>
      <rPr>
        <sz val="11"/>
        <color indexed="8"/>
        <rFont val="仿宋_GB2312"/>
        <family val="3"/>
      </rPr>
      <t>年新路口老旧小区配套基础设施改造项目</t>
    </r>
  </si>
  <si>
    <r>
      <t>2020</t>
    </r>
    <r>
      <rPr>
        <sz val="11"/>
        <color indexed="8"/>
        <rFont val="仿宋_GB2312"/>
        <family val="3"/>
      </rPr>
      <t>年五星老旧小区配套基础设施改造项目</t>
    </r>
  </si>
  <si>
    <r>
      <t>2020</t>
    </r>
    <r>
      <rPr>
        <sz val="11"/>
        <color indexed="8"/>
        <rFont val="仿宋_GB2312"/>
        <family val="3"/>
      </rPr>
      <t>年实园老旧小区配套基础设施改造项目</t>
    </r>
  </si>
  <si>
    <r>
      <t>2020</t>
    </r>
    <r>
      <rPr>
        <sz val="11"/>
        <color indexed="8"/>
        <rFont val="仿宋_GB2312"/>
        <family val="3"/>
      </rPr>
      <t>年楼区财政局老家属院及土桥派出所院内老旧小区配套基础设施改造项目</t>
    </r>
  </si>
  <si>
    <t>南湖新区</t>
  </si>
  <si>
    <t>南湖新区小计</t>
  </si>
  <si>
    <r>
      <t>2020</t>
    </r>
    <r>
      <rPr>
        <sz val="11"/>
        <color indexed="8"/>
        <rFont val="仿宋_GB2312"/>
        <family val="3"/>
      </rPr>
      <t>年南湖新区湘北水运老旧小区配套基础设施建设项目</t>
    </r>
  </si>
  <si>
    <r>
      <t>2020</t>
    </r>
    <r>
      <rPr>
        <sz val="11"/>
        <color indexed="8"/>
        <rFont val="仿宋_GB2312"/>
        <family val="3"/>
      </rPr>
      <t>年南湖新区特力小区老旧小区配套基础设施建设项目</t>
    </r>
  </si>
  <si>
    <r>
      <t>2020</t>
    </r>
    <r>
      <rPr>
        <sz val="11"/>
        <color indexed="8"/>
        <rFont val="仿宋_GB2312"/>
        <family val="3"/>
      </rPr>
      <t>年南湖新区民营小区老旧小区配套基础设施建设项目</t>
    </r>
  </si>
  <si>
    <r>
      <t>2020</t>
    </r>
    <r>
      <rPr>
        <sz val="11"/>
        <color indexed="8"/>
        <rFont val="仿宋_GB2312"/>
        <family val="3"/>
      </rPr>
      <t>年南湖新区相州家园老旧小区配套基础设施建设项目</t>
    </r>
  </si>
  <si>
    <t>经开区小计</t>
  </si>
  <si>
    <t>岳阳经开区阳山新村老旧小区改造配套基础设施项目</t>
  </si>
  <si>
    <t>屈原管理区</t>
  </si>
  <si>
    <t>屈原管理区小计</t>
  </si>
  <si>
    <t>屈原管理区天问街道办事处桔园小区（老旧小区）改造配套基础设施建设项目</t>
  </si>
  <si>
    <t>屈原管理区天问街道办事处幸福小区（老旧小区）改造配套基础设施建设项目</t>
  </si>
  <si>
    <t>屈原管理区营田镇槐花社区许家居民区（老旧小区）改造配套基础设施建设项目</t>
  </si>
  <si>
    <t>屈原管理区营田镇槐花社区金穗小区（老旧小区）改造配套基础设施建设项目</t>
  </si>
  <si>
    <t>云溪区</t>
  </si>
  <si>
    <t>云溪区小计</t>
  </si>
  <si>
    <t>岳阳市云溪区机关老区市场监督小区老旧小区改造配套基础设施建设项目</t>
  </si>
  <si>
    <t>云溪区交通小区老旧小区配套设施改造项目　</t>
  </si>
  <si>
    <t>岳阳市云溪区城南老区汪家岭小区老旧小区改造配套市政设施维修改造项目　</t>
  </si>
  <si>
    <t>君山管理区</t>
  </si>
  <si>
    <t>君山管理区小计</t>
  </si>
  <si>
    <t>君山区联合老旧小区配套基础设施建设项目</t>
  </si>
  <si>
    <t>君山区柳林洲街道纱厂老旧小区配套设施建设</t>
  </si>
  <si>
    <t>君山区建委家属老旧小区配套基础设施建设项目</t>
  </si>
  <si>
    <t>君山区君房老旧小区配套基础设施建设项目</t>
  </si>
  <si>
    <t xml:space="preserve"> 岳阳市本级及辖区2020年提前批保障性安居工程专项老旧小区
改造配套基础设施建设中央预算内基建资金安排明细表</t>
  </si>
  <si>
    <t>项  目  名  称</t>
  </si>
  <si>
    <t>经济技术开发区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</si>
</sst>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5">
    <font>
      <sz val="11"/>
      <color indexed="8"/>
      <name val="宋体"/>
      <family val="0"/>
    </font>
    <font>
      <sz val="11"/>
      <name val="宋体"/>
      <family val="0"/>
    </font>
    <font>
      <sz val="12"/>
      <color indexed="8"/>
      <name val="Times New Roman"/>
      <family val="1"/>
    </font>
    <font>
      <sz val="10"/>
      <name val="Times New Roman"/>
      <family val="1"/>
    </font>
    <font>
      <sz val="10"/>
      <color indexed="8"/>
      <name val="Times New Roman"/>
      <family val="1"/>
    </font>
    <font>
      <b/>
      <sz val="10"/>
      <color indexed="8"/>
      <name val="Times New Roman"/>
      <family val="1"/>
    </font>
    <font>
      <sz val="11"/>
      <color indexed="8"/>
      <name val="Times New Roman"/>
      <family val="1"/>
    </font>
    <font>
      <sz val="16"/>
      <color indexed="8"/>
      <name val="黑体"/>
      <family val="0"/>
    </font>
    <font>
      <sz val="16"/>
      <name val="Times New Roman"/>
      <family val="1"/>
    </font>
    <font>
      <sz val="11"/>
      <name val="Times New Roman"/>
      <family val="1"/>
    </font>
    <font>
      <sz val="11"/>
      <name val="仿宋_GB2312"/>
      <family val="3"/>
    </font>
    <font>
      <sz val="11"/>
      <color indexed="8"/>
      <name val="仿宋_GB2312"/>
      <family val="3"/>
    </font>
    <font>
      <b/>
      <sz val="11"/>
      <name val="仿宋_GB2312"/>
      <family val="3"/>
    </font>
    <font>
      <b/>
      <sz val="11"/>
      <color indexed="8"/>
      <name val="仿宋_GB2312"/>
      <family val="3"/>
    </font>
    <font>
      <sz val="12"/>
      <name val="宋体"/>
      <family val="0"/>
    </font>
    <font>
      <sz val="11"/>
      <color indexed="20"/>
      <name val="宋体"/>
      <family val="0"/>
    </font>
    <font>
      <sz val="11"/>
      <color indexed="9"/>
      <name val="宋体"/>
      <family val="0"/>
    </font>
    <font>
      <b/>
      <sz val="11"/>
      <color indexed="8"/>
      <name val="宋体"/>
      <family val="0"/>
    </font>
    <font>
      <sz val="11"/>
      <color indexed="60"/>
      <name val="宋体"/>
      <family val="0"/>
    </font>
    <font>
      <sz val="11"/>
      <color indexed="62"/>
      <name val="宋体"/>
      <family val="0"/>
    </font>
    <font>
      <sz val="11"/>
      <color indexed="17"/>
      <name val="宋体"/>
      <family val="0"/>
    </font>
    <font>
      <u val="single"/>
      <sz val="11"/>
      <color indexed="12"/>
      <name val="宋体"/>
      <family val="0"/>
    </font>
    <font>
      <b/>
      <sz val="13"/>
      <color indexed="54"/>
      <name val="宋体"/>
      <family val="0"/>
    </font>
    <font>
      <u val="single"/>
      <sz val="11"/>
      <color indexed="20"/>
      <name val="宋体"/>
      <family val="0"/>
    </font>
    <font>
      <i/>
      <sz val="11"/>
      <color indexed="23"/>
      <name val="宋体"/>
      <family val="0"/>
    </font>
    <font>
      <sz val="11"/>
      <color indexed="52"/>
      <name val="宋体"/>
      <family val="0"/>
    </font>
    <font>
      <b/>
      <sz val="11"/>
      <color indexed="54"/>
      <name val="宋体"/>
      <family val="0"/>
    </font>
    <font>
      <b/>
      <sz val="15"/>
      <color indexed="54"/>
      <name val="宋体"/>
      <family val="0"/>
    </font>
    <font>
      <sz val="11"/>
      <color indexed="10"/>
      <name val="宋体"/>
      <family val="0"/>
    </font>
    <font>
      <b/>
      <sz val="18"/>
      <color indexed="54"/>
      <name val="宋体"/>
      <family val="0"/>
    </font>
    <font>
      <b/>
      <sz val="11"/>
      <color indexed="63"/>
      <name val="宋体"/>
      <family val="0"/>
    </font>
    <font>
      <b/>
      <sz val="11"/>
      <color indexed="52"/>
      <name val="宋体"/>
      <family val="0"/>
    </font>
    <font>
      <b/>
      <sz val="11"/>
      <color indexed="9"/>
      <name val="宋体"/>
      <family val="0"/>
    </font>
    <font>
      <sz val="9"/>
      <name val="宋体"/>
      <family val="0"/>
    </font>
    <font>
      <sz val="20"/>
      <color indexed="8"/>
      <name val="方正小标宋简体"/>
      <family val="4"/>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7" fillId="0" borderId="1" applyNumberFormat="0" applyFill="0" applyAlignment="0" applyProtection="0"/>
    <xf numFmtId="0" fontId="22"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15" fillId="13" borderId="0" applyNumberFormat="0" applyBorder="0" applyAlignment="0" applyProtection="0"/>
    <xf numFmtId="0" fontId="14" fillId="0" borderId="0">
      <alignment vertical="center"/>
      <protection/>
    </xf>
    <xf numFmtId="0" fontId="14" fillId="0" borderId="0">
      <alignment/>
      <protection/>
    </xf>
    <xf numFmtId="0" fontId="14" fillId="0" borderId="0">
      <alignment/>
      <protection locked="0"/>
    </xf>
    <xf numFmtId="0" fontId="0" fillId="0" borderId="0">
      <alignment/>
      <protection/>
    </xf>
    <xf numFmtId="0" fontId="14" fillId="0" borderId="0" applyProtection="0">
      <alignment/>
    </xf>
    <xf numFmtId="0" fontId="0" fillId="0" borderId="0">
      <alignment vertical="center"/>
      <protection/>
    </xf>
    <xf numFmtId="0" fontId="14" fillId="0" borderId="0">
      <alignment/>
      <protection/>
    </xf>
    <xf numFmtId="0" fontId="14" fillId="0" borderId="0">
      <alignment/>
      <protection/>
    </xf>
    <xf numFmtId="0" fontId="14" fillId="0" borderId="0">
      <alignment/>
      <protection/>
    </xf>
    <xf numFmtId="0" fontId="21" fillId="0" borderId="0" applyNumberFormat="0" applyFill="0" applyBorder="0" applyAlignment="0" applyProtection="0"/>
    <xf numFmtId="0" fontId="20" fillId="7"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9" borderId="5" applyNumberFormat="0" applyAlignment="0" applyProtection="0"/>
    <xf numFmtId="0" fontId="32" fillId="14" borderId="6" applyNumberFormat="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8" fillId="10" borderId="0" applyNumberFormat="0" applyBorder="0" applyAlignment="0" applyProtection="0"/>
    <xf numFmtId="0" fontId="30" fillId="9" borderId="8" applyNumberFormat="0" applyAlignment="0" applyProtection="0"/>
    <xf numFmtId="0" fontId="19" fillId="3" borderId="5" applyNumberFormat="0" applyAlignment="0" applyProtection="0"/>
    <xf numFmtId="0" fontId="23" fillId="0" borderId="0" applyNumberFormat="0" applyFill="0" applyBorder="0" applyAlignment="0" applyProtection="0"/>
    <xf numFmtId="0" fontId="0" fillId="5" borderId="9" applyNumberFormat="0" applyFont="0" applyAlignment="0" applyProtection="0"/>
  </cellStyleXfs>
  <cellXfs count="43">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11" fillId="0" borderId="0" xfId="0" applyFont="1" applyFill="1" applyAlignment="1">
      <alignment horizontal="center" vertical="center" wrapText="1"/>
    </xf>
    <xf numFmtId="0" fontId="10" fillId="0" borderId="0" xfId="0" applyFont="1" applyFill="1" applyBorder="1" applyAlignment="1">
      <alignment horizontal="right" vertical="center"/>
    </xf>
    <xf numFmtId="0" fontId="10" fillId="0" borderId="10" xfId="0" applyFont="1" applyBorder="1" applyAlignment="1">
      <alignment horizontal="center" vertical="center"/>
    </xf>
    <xf numFmtId="0" fontId="12" fillId="0" borderId="10" xfId="0" applyFont="1" applyBorder="1" applyAlignment="1">
      <alignment vertical="center" wrapText="1"/>
    </xf>
    <xf numFmtId="176" fontId="12" fillId="0" borderId="10" xfId="0" applyNumberFormat="1" applyFont="1" applyBorder="1" applyAlignment="1">
      <alignment horizontal="center" vertical="center"/>
    </xf>
    <xf numFmtId="0" fontId="10" fillId="0" borderId="10" xfId="0" applyFont="1" applyFill="1" applyBorder="1" applyAlignment="1">
      <alignment horizontal="center" vertical="center" wrapText="1"/>
    </xf>
    <xf numFmtId="0" fontId="13" fillId="0" borderId="10" xfId="0" applyFont="1" applyBorder="1" applyAlignment="1">
      <alignment vertical="center" wrapText="1"/>
    </xf>
    <xf numFmtId="176" fontId="13" fillId="0" borderId="10" xfId="0" applyNumberFormat="1" applyFont="1" applyBorder="1" applyAlignment="1">
      <alignment horizontal="center" vertical="center"/>
    </xf>
    <xf numFmtId="0" fontId="11" fillId="0" borderId="10" xfId="0" applyFont="1" applyFill="1" applyBorder="1" applyAlignment="1">
      <alignment horizontal="center" vertical="center" wrapText="1"/>
    </xf>
    <xf numFmtId="0" fontId="11" fillId="4" borderId="10" xfId="0" applyFont="1" applyFill="1" applyBorder="1" applyAlignment="1">
      <alignment horizontal="left" vertical="center" wrapText="1"/>
    </xf>
    <xf numFmtId="176" fontId="11"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176" fontId="10" fillId="0" borderId="10" xfId="0" applyNumberFormat="1" applyFont="1" applyFill="1" applyBorder="1" applyAlignment="1">
      <alignment horizontal="center" vertical="center"/>
    </xf>
    <xf numFmtId="176" fontId="11" fillId="4" borderId="10" xfId="0" applyNumberFormat="1" applyFont="1" applyFill="1" applyBorder="1" applyAlignment="1">
      <alignment horizontal="center" vertical="center"/>
    </xf>
    <xf numFmtId="0" fontId="13" fillId="4" borderId="10" xfId="0" applyFont="1" applyFill="1" applyBorder="1" applyAlignment="1">
      <alignment horizontal="left" vertical="center" wrapText="1"/>
    </xf>
    <xf numFmtId="176" fontId="13" fillId="4"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Border="1" applyAlignment="1">
      <alignment horizontal="left" vertical="center" wrapText="1"/>
    </xf>
    <xf numFmtId="176" fontId="11" fillId="0" borderId="10" xfId="0" applyNumberFormat="1" applyFont="1" applyBorder="1" applyAlignment="1">
      <alignment horizontal="center" vertical="center"/>
    </xf>
    <xf numFmtId="0" fontId="11" fillId="4" borderId="10" xfId="0" applyFont="1" applyFill="1" applyBorder="1" applyAlignment="1">
      <alignment horizontal="left" vertical="center" wrapText="1"/>
    </xf>
    <xf numFmtId="0" fontId="13"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2 3 4 2" xfId="41"/>
    <cellStyle name="常规 11 2 3 4 2 2 2" xfId="42"/>
    <cellStyle name="常规 16" xfId="43"/>
    <cellStyle name="常规 2" xfId="44"/>
    <cellStyle name="常规 3" xfId="45"/>
    <cellStyle name="常规 4" xfId="46"/>
    <cellStyle name="常规 5" xfId="47"/>
    <cellStyle name="常规 6"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4"/>
  <sheetViews>
    <sheetView tabSelected="1" zoomScaleSheetLayoutView="85" workbookViewId="0" topLeftCell="A1">
      <selection activeCell="A2" sqref="A2:D2"/>
    </sheetView>
  </sheetViews>
  <sheetFormatPr defaultColWidth="9.00390625" defaultRowHeight="13.5"/>
  <cols>
    <col min="1" max="1" width="23.25390625" style="5" customWidth="1"/>
    <col min="2" max="2" width="76.00390625" style="6" customWidth="1"/>
    <col min="3" max="4" width="15.375" style="5" customWidth="1"/>
    <col min="5" max="16384" width="9.00390625" style="5" customWidth="1"/>
  </cols>
  <sheetData>
    <row r="1" spans="1:3" ht="24" customHeight="1">
      <c r="A1" s="7" t="s">
        <v>0</v>
      </c>
      <c r="B1" s="8"/>
      <c r="C1" s="9"/>
    </row>
    <row r="2" spans="1:4" ht="65.25" customHeight="1">
      <c r="A2" s="38" t="s">
        <v>40</v>
      </c>
      <c r="B2" s="39"/>
      <c r="C2" s="39"/>
      <c r="D2" s="39"/>
    </row>
    <row r="3" spans="1:4" ht="18" customHeight="1">
      <c r="A3" s="10"/>
      <c r="B3" s="11"/>
      <c r="C3" s="12"/>
      <c r="D3" s="13" t="s">
        <v>1</v>
      </c>
    </row>
    <row r="4" spans="1:4" s="1" customFormat="1" ht="24" customHeight="1">
      <c r="A4" s="40" t="s">
        <v>2</v>
      </c>
      <c r="B4" s="41" t="s">
        <v>41</v>
      </c>
      <c r="C4" s="40" t="s">
        <v>3</v>
      </c>
      <c r="D4" s="42" t="s">
        <v>4</v>
      </c>
    </row>
    <row r="5" spans="1:4" s="2" customFormat="1" ht="24" customHeight="1">
      <c r="A5" s="14" t="s">
        <v>5</v>
      </c>
      <c r="B5" s="15"/>
      <c r="C5" s="16">
        <f>C6+C14+C19+C21+C26+C30</f>
        <v>7027</v>
      </c>
      <c r="D5" s="17"/>
    </row>
    <row r="6" spans="1:4" s="3" customFormat="1" ht="24" customHeight="1">
      <c r="A6" s="34" t="s">
        <v>6</v>
      </c>
      <c r="B6" s="18" t="s">
        <v>7</v>
      </c>
      <c r="C6" s="19">
        <f>SUM(C7:C13)</f>
        <v>1495</v>
      </c>
      <c r="D6" s="20"/>
    </row>
    <row r="7" spans="1:4" s="3" customFormat="1" ht="24" customHeight="1">
      <c r="A7" s="34"/>
      <c r="B7" s="21" t="s">
        <v>8</v>
      </c>
      <c r="C7" s="22">
        <v>500</v>
      </c>
      <c r="D7" s="20"/>
    </row>
    <row r="8" spans="1:4" s="3" customFormat="1" ht="24" customHeight="1">
      <c r="A8" s="34"/>
      <c r="B8" s="23" t="s">
        <v>9</v>
      </c>
      <c r="C8" s="24">
        <v>240</v>
      </c>
      <c r="D8" s="20"/>
    </row>
    <row r="9" spans="1:4" s="3" customFormat="1" ht="24" customHeight="1">
      <c r="A9" s="34"/>
      <c r="B9" s="21" t="s">
        <v>10</v>
      </c>
      <c r="C9" s="25">
        <v>115</v>
      </c>
      <c r="D9" s="20"/>
    </row>
    <row r="10" spans="1:4" s="3" customFormat="1" ht="24" customHeight="1">
      <c r="A10" s="34"/>
      <c r="B10" s="21" t="s">
        <v>11</v>
      </c>
      <c r="C10" s="25">
        <v>200</v>
      </c>
      <c r="D10" s="20"/>
    </row>
    <row r="11" spans="1:4" s="3" customFormat="1" ht="24" customHeight="1">
      <c r="A11" s="34"/>
      <c r="B11" s="21" t="s">
        <v>12</v>
      </c>
      <c r="C11" s="25">
        <v>100</v>
      </c>
      <c r="D11" s="20"/>
    </row>
    <row r="12" spans="1:4" s="3" customFormat="1" ht="24" customHeight="1">
      <c r="A12" s="34"/>
      <c r="B12" s="21" t="s">
        <v>13</v>
      </c>
      <c r="C12" s="25">
        <v>110</v>
      </c>
      <c r="D12" s="20"/>
    </row>
    <row r="13" spans="1:4" s="3" customFormat="1" ht="24" customHeight="1">
      <c r="A13" s="34"/>
      <c r="B13" s="21" t="s">
        <v>14</v>
      </c>
      <c r="C13" s="25">
        <v>230</v>
      </c>
      <c r="D13" s="20"/>
    </row>
    <row r="14" spans="1:4" s="4" customFormat="1" ht="24" customHeight="1">
      <c r="A14" s="35" t="s">
        <v>15</v>
      </c>
      <c r="B14" s="26" t="s">
        <v>16</v>
      </c>
      <c r="C14" s="27">
        <f>SUM(C15:C18)</f>
        <v>525</v>
      </c>
      <c r="D14" s="28"/>
    </row>
    <row r="15" spans="1:4" s="3" customFormat="1" ht="24" customHeight="1">
      <c r="A15" s="36"/>
      <c r="B15" s="21" t="s">
        <v>17</v>
      </c>
      <c r="C15" s="25">
        <v>190</v>
      </c>
      <c r="D15" s="20"/>
    </row>
    <row r="16" spans="1:4" s="3" customFormat="1" ht="24" customHeight="1">
      <c r="A16" s="36"/>
      <c r="B16" s="21" t="s">
        <v>18</v>
      </c>
      <c r="C16" s="25">
        <v>150</v>
      </c>
      <c r="D16" s="20"/>
    </row>
    <row r="17" spans="1:4" s="3" customFormat="1" ht="24" customHeight="1">
      <c r="A17" s="36"/>
      <c r="B17" s="21" t="s">
        <v>19</v>
      </c>
      <c r="C17" s="25">
        <v>110</v>
      </c>
      <c r="D17" s="20"/>
    </row>
    <row r="18" spans="1:4" s="3" customFormat="1" ht="24" customHeight="1">
      <c r="A18" s="37"/>
      <c r="B18" s="21" t="s">
        <v>20</v>
      </c>
      <c r="C18" s="25">
        <v>75</v>
      </c>
      <c r="D18" s="20"/>
    </row>
    <row r="19" spans="1:4" s="3" customFormat="1" ht="24" customHeight="1">
      <c r="A19" s="35" t="s">
        <v>42</v>
      </c>
      <c r="B19" s="26" t="s">
        <v>21</v>
      </c>
      <c r="C19" s="27">
        <f>SUM(C20:C20)</f>
        <v>800</v>
      </c>
      <c r="D19" s="20"/>
    </row>
    <row r="20" spans="1:4" s="3" customFormat="1" ht="24" customHeight="1">
      <c r="A20" s="37"/>
      <c r="B20" s="29" t="s">
        <v>22</v>
      </c>
      <c r="C20" s="30">
        <v>800</v>
      </c>
      <c r="D20" s="20"/>
    </row>
    <row r="21" spans="1:4" s="3" customFormat="1" ht="24" customHeight="1">
      <c r="A21" s="35" t="s">
        <v>23</v>
      </c>
      <c r="B21" s="26" t="s">
        <v>24</v>
      </c>
      <c r="C21" s="27">
        <f>SUM(C22:C25)</f>
        <v>1461</v>
      </c>
      <c r="D21" s="20"/>
    </row>
    <row r="22" spans="1:4" s="3" customFormat="1" ht="24" customHeight="1">
      <c r="A22" s="36"/>
      <c r="B22" s="31" t="s">
        <v>25</v>
      </c>
      <c r="C22" s="25">
        <v>438</v>
      </c>
      <c r="D22" s="20"/>
    </row>
    <row r="23" spans="1:4" s="3" customFormat="1" ht="24" customHeight="1">
      <c r="A23" s="36"/>
      <c r="B23" s="31" t="s">
        <v>26</v>
      </c>
      <c r="C23" s="25">
        <v>375</v>
      </c>
      <c r="D23" s="20"/>
    </row>
    <row r="24" spans="1:4" s="3" customFormat="1" ht="24" customHeight="1">
      <c r="A24" s="36"/>
      <c r="B24" s="31" t="s">
        <v>27</v>
      </c>
      <c r="C24" s="25">
        <v>275</v>
      </c>
      <c r="D24" s="20"/>
    </row>
    <row r="25" spans="1:4" s="3" customFormat="1" ht="24" customHeight="1">
      <c r="A25" s="37"/>
      <c r="B25" s="31" t="s">
        <v>28</v>
      </c>
      <c r="C25" s="25">
        <v>373</v>
      </c>
      <c r="D25" s="20"/>
    </row>
    <row r="26" spans="1:4" s="4" customFormat="1" ht="24" customHeight="1">
      <c r="A26" s="34" t="s">
        <v>29</v>
      </c>
      <c r="B26" s="32" t="s">
        <v>30</v>
      </c>
      <c r="C26" s="19">
        <f>SUM(C27:C29)</f>
        <v>1298</v>
      </c>
      <c r="D26" s="28"/>
    </row>
    <row r="27" spans="1:4" s="3" customFormat="1" ht="24" customHeight="1">
      <c r="A27" s="34"/>
      <c r="B27" s="31" t="s">
        <v>31</v>
      </c>
      <c r="C27" s="25">
        <v>201</v>
      </c>
      <c r="D27" s="20"/>
    </row>
    <row r="28" spans="1:4" s="3" customFormat="1" ht="24" customHeight="1">
      <c r="A28" s="34"/>
      <c r="B28" s="31" t="s">
        <v>32</v>
      </c>
      <c r="C28" s="25">
        <v>206</v>
      </c>
      <c r="D28" s="20"/>
    </row>
    <row r="29" spans="1:4" s="3" customFormat="1" ht="24" customHeight="1">
      <c r="A29" s="34"/>
      <c r="B29" s="31" t="s">
        <v>33</v>
      </c>
      <c r="C29" s="25">
        <v>891</v>
      </c>
      <c r="D29" s="20"/>
    </row>
    <row r="30" spans="1:4" s="4" customFormat="1" ht="24" customHeight="1">
      <c r="A30" s="34" t="s">
        <v>34</v>
      </c>
      <c r="B30" s="26" t="s">
        <v>35</v>
      </c>
      <c r="C30" s="27">
        <f>SUM(C31:C34)</f>
        <v>1448</v>
      </c>
      <c r="D30" s="28"/>
    </row>
    <row r="31" spans="1:4" s="3" customFormat="1" ht="24" customHeight="1">
      <c r="A31" s="34"/>
      <c r="B31" s="33" t="s">
        <v>36</v>
      </c>
      <c r="C31" s="24">
        <v>200</v>
      </c>
      <c r="D31" s="20"/>
    </row>
    <row r="32" spans="1:4" s="3" customFormat="1" ht="24" customHeight="1">
      <c r="A32" s="34"/>
      <c r="B32" s="33" t="s">
        <v>37</v>
      </c>
      <c r="C32" s="24">
        <v>598</v>
      </c>
      <c r="D32" s="20"/>
    </row>
    <row r="33" spans="1:4" s="3" customFormat="1" ht="24" customHeight="1">
      <c r="A33" s="34"/>
      <c r="B33" s="33" t="s">
        <v>38</v>
      </c>
      <c r="C33" s="24">
        <v>450</v>
      </c>
      <c r="D33" s="20"/>
    </row>
    <row r="34" spans="1:4" s="3" customFormat="1" ht="24" customHeight="1">
      <c r="A34" s="34"/>
      <c r="B34" s="33" t="s">
        <v>39</v>
      </c>
      <c r="C34" s="24">
        <v>200</v>
      </c>
      <c r="D34" s="20"/>
    </row>
  </sheetData>
  <sheetProtection/>
  <autoFilter ref="A4:C34"/>
  <mergeCells count="7">
    <mergeCell ref="A21:A25"/>
    <mergeCell ref="A26:A29"/>
    <mergeCell ref="A30:A34"/>
    <mergeCell ref="A2:D2"/>
    <mergeCell ref="A6:A13"/>
    <mergeCell ref="A14:A18"/>
    <mergeCell ref="A19:A20"/>
  </mergeCells>
  <printOptions horizontalCentered="1"/>
  <pageMargins left="0.7086614173228347" right="0.7086614173228347" top="0.984251968503937" bottom="0.984251968503937" header="0.31496062992125984"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cao</dc:creator>
  <cp:keywords/>
  <dc:description/>
  <cp:lastModifiedBy>文印员2 10.105.113.198</cp:lastModifiedBy>
  <cp:lastPrinted>2020-04-26T01:11:50Z</cp:lastPrinted>
  <dcterms:created xsi:type="dcterms:W3CDTF">2020-03-28T11:58:00Z</dcterms:created>
  <dcterms:modified xsi:type="dcterms:W3CDTF">2020-04-26T01:11:51Z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