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市场询价及暂估价清单备案表" sheetId="7" r:id="rId1"/>
  </sheets>
  <definedNames>
    <definedName name="_xlnm.Print_Area" localSheetId="0">市场询价及暂估价清单备案表!$A$1:$J$41</definedName>
    <definedName name="_xlnm.Print_Titles" localSheetId="0">市场询价及暂估价清单备案表!$4:$5</definedName>
  </definedNames>
  <calcPr calcId="144525"/>
</workbook>
</file>

<file path=xl/sharedStrings.xml><?xml version="1.0" encoding="utf-8"?>
<sst xmlns="http://schemas.openxmlformats.org/spreadsheetml/2006/main" count="107" uniqueCount="61">
  <si>
    <t>市场询价及暂估价清单备案表</t>
  </si>
  <si>
    <t>工程名称：建设北路电力迁改工程               备案编号：岳智达基审字（2019）第290号</t>
  </si>
  <si>
    <t>序号</t>
  </si>
  <si>
    <t>编码</t>
  </si>
  <si>
    <t>名称</t>
  </si>
  <si>
    <t>单位</t>
  </si>
  <si>
    <t>数量</t>
  </si>
  <si>
    <t>单价（元）</t>
  </si>
  <si>
    <t>总价</t>
  </si>
  <si>
    <t>备注</t>
  </si>
  <si>
    <t>报审价</t>
  </si>
  <si>
    <t>询价</t>
  </si>
  <si>
    <t>土建部分：</t>
  </si>
  <si>
    <t>塑料管枕Φ192*10</t>
  </si>
  <si>
    <t>个</t>
  </si>
  <si>
    <t>市场价</t>
  </si>
  <si>
    <t>塑料管枕Φ167</t>
  </si>
  <si>
    <t>塑料管枕Φ160</t>
  </si>
  <si>
    <t>密封圈Φ192</t>
  </si>
  <si>
    <t>密封圈Φ167</t>
  </si>
  <si>
    <t>密封圈Φ160</t>
  </si>
  <si>
    <t>PE电缆管Φ200*12</t>
  </si>
  <si>
    <t>PE塑料给水管件Φ200*12</t>
  </si>
  <si>
    <t>m</t>
  </si>
  <si>
    <t>PVC-C电缆保护管Φ192*10</t>
  </si>
  <si>
    <t>PVC-C电缆管Φ167*8</t>
  </si>
  <si>
    <t>PVC-U排水管Φ160*5</t>
  </si>
  <si>
    <t>防盗铸铁井盖1178*878mm带国家电网标志</t>
  </si>
  <si>
    <t>套</t>
  </si>
  <si>
    <t>φ192pvc管堵</t>
  </si>
  <si>
    <t>电缆标识牌 125*125mm</t>
  </si>
  <si>
    <t>块</t>
  </si>
  <si>
    <t>-50*5接地扁铁</t>
  </si>
  <si>
    <t>安装部分：</t>
  </si>
  <si>
    <t>水泥电杆组立          φ190*12m</t>
  </si>
  <si>
    <t>根</t>
  </si>
  <si>
    <t>市场询价</t>
  </si>
  <si>
    <t>大弯矩杆组立          φ350*18m</t>
  </si>
  <si>
    <t>大弯矩杆组立          φ350*15m</t>
  </si>
  <si>
    <t>悬式绝缘子串</t>
  </si>
  <si>
    <t>串</t>
  </si>
  <si>
    <t xml:space="preserve">避雷器 HY5WS-17/50 </t>
  </si>
  <si>
    <t>组</t>
  </si>
  <si>
    <t>10kV户外环网柜 二进四出</t>
  </si>
  <si>
    <t>台</t>
  </si>
  <si>
    <t>YJV22-8.7/15kV-3*300</t>
  </si>
  <si>
    <t>米</t>
  </si>
  <si>
    <t>财政评审价</t>
  </si>
  <si>
    <t>YJV22-8.7/15kV-3*70</t>
  </si>
  <si>
    <t>10kV电缆终端头（户外冷缩3*300）</t>
  </si>
  <si>
    <t>10kV电缆终端头（户内冷缩3*300）</t>
  </si>
  <si>
    <t>10kV电缆终端头（户外冷缩3*70）</t>
  </si>
  <si>
    <t>10kV电缆终端头（户内冷缩3*70）</t>
  </si>
  <si>
    <t>10kV电缆中间头  冷缩 3*300</t>
  </si>
  <si>
    <t>合计</t>
  </si>
  <si>
    <t>说明</t>
  </si>
  <si>
    <t>预算评审中涉及的主要材料、设备及适合采用市场合理低价的消费清单项目等，暂不能按现行定额、计费标准、《岳阳工程造价》及同期政府采购价等确定性询价参考计价的，咨询方必须按程序多方比价咨询，并结合建设方反馈意见出具评审初稿，经市财政投资评审中心备案（加盖公章）确认后，再评审进入总价。</t>
  </si>
  <si>
    <t>会签</t>
  </si>
  <si>
    <t>咨询方</t>
  </si>
  <si>
    <t>建设方</t>
  </si>
  <si>
    <t>评审办    备案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</si>
</sst>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3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2" borderId="21" applyNumberFormat="0" applyAlignment="0" applyProtection="0">
      <alignment vertical="center"/>
    </xf>
    <xf numFmtId="0" fontId="25" fillId="22" borderId="19" applyNumberFormat="0" applyAlignment="0" applyProtection="0">
      <alignment vertical="center"/>
    </xf>
    <xf numFmtId="0" fontId="27" fillId="33" borderId="2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1" xfId="3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8" Type="http://schemas.openxmlformats.org/officeDocument/2006/relationships/image" Target="../media/image18.png"/><Relationship Id="rId17" Type="http://schemas.openxmlformats.org/officeDocument/2006/relationships/image" Target="../media/image17.png"/><Relationship Id="rId16" Type="http://schemas.openxmlformats.org/officeDocument/2006/relationships/image" Target="../media/image16.png"/><Relationship Id="rId15" Type="http://schemas.openxmlformats.org/officeDocument/2006/relationships/image" Target="../media/image15.png"/><Relationship Id="rId14" Type="http://schemas.openxmlformats.org/officeDocument/2006/relationships/image" Target="../media/image14.png"/><Relationship Id="rId13" Type="http://schemas.openxmlformats.org/officeDocument/2006/relationships/image" Target="../media/image13.png"/><Relationship Id="rId12" Type="http://schemas.openxmlformats.org/officeDocument/2006/relationships/image" Target="../media/image12.png"/><Relationship Id="rId11" Type="http://schemas.openxmlformats.org/officeDocument/2006/relationships/image" Target="../media/image11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175260</xdr:colOff>
      <xdr:row>4</xdr:row>
      <xdr:rowOff>100330</xdr:rowOff>
    </xdr:from>
    <xdr:to>
      <xdr:col>23</xdr:col>
      <xdr:colOff>651510</xdr:colOff>
      <xdr:row>7</xdr:row>
      <xdr:rowOff>32385</xdr:rowOff>
    </xdr:to>
    <xdr:pic>
      <xdr:nvPicPr>
        <xdr:cNvPr id="2" name="图片 1" descr="B))V$)IIF1HBFVP_{0ONUYM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0880" y="1395730"/>
          <a:ext cx="10058400" cy="884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100965</xdr:colOff>
      <xdr:row>7</xdr:row>
      <xdr:rowOff>199390</xdr:rowOff>
    </xdr:from>
    <xdr:to>
      <xdr:col>23</xdr:col>
      <xdr:colOff>577215</xdr:colOff>
      <xdr:row>10</xdr:row>
      <xdr:rowOff>5080</xdr:rowOff>
    </xdr:to>
    <xdr:pic>
      <xdr:nvPicPr>
        <xdr:cNvPr id="3" name="图片 2" descr="ZB]S){6SX7JPG0HVAH}VP_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6585" y="2447290"/>
          <a:ext cx="10058400" cy="834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156845</xdr:colOff>
      <xdr:row>9</xdr:row>
      <xdr:rowOff>343535</xdr:rowOff>
    </xdr:from>
    <xdr:to>
      <xdr:col>23</xdr:col>
      <xdr:colOff>633095</xdr:colOff>
      <xdr:row>12</xdr:row>
      <xdr:rowOff>203835</xdr:rowOff>
    </xdr:to>
    <xdr:pic>
      <xdr:nvPicPr>
        <xdr:cNvPr id="4" name="图片 3" descr="_JB`7I`R69KH03@`%3A2]NB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2465" y="3276600"/>
          <a:ext cx="10058400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38735</xdr:colOff>
      <xdr:row>13</xdr:row>
      <xdr:rowOff>95250</xdr:rowOff>
    </xdr:from>
    <xdr:to>
      <xdr:col>25</xdr:col>
      <xdr:colOff>191135</xdr:colOff>
      <xdr:row>15</xdr:row>
      <xdr:rowOff>215900</xdr:rowOff>
    </xdr:to>
    <xdr:pic>
      <xdr:nvPicPr>
        <xdr:cNvPr id="5" name="图片 4" descr="]{T}_NA@M9Z[918XUNUNAUL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2105" y="4400550"/>
          <a:ext cx="10058400" cy="80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90805</xdr:colOff>
      <xdr:row>15</xdr:row>
      <xdr:rowOff>318770</xdr:rowOff>
    </xdr:from>
    <xdr:to>
      <xdr:col>25</xdr:col>
      <xdr:colOff>243205</xdr:colOff>
      <xdr:row>18</xdr:row>
      <xdr:rowOff>154305</xdr:rowOff>
    </xdr:to>
    <xdr:pic>
      <xdr:nvPicPr>
        <xdr:cNvPr id="6" name="图片 6" descr=")1I)NR`UH5Z@B@Y~ABXKE0K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4175" y="5309870"/>
          <a:ext cx="10058400" cy="864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58420</xdr:colOff>
      <xdr:row>18</xdr:row>
      <xdr:rowOff>160655</xdr:rowOff>
    </xdr:from>
    <xdr:to>
      <xdr:col>32</xdr:col>
      <xdr:colOff>515620</xdr:colOff>
      <xdr:row>20</xdr:row>
      <xdr:rowOff>178435</xdr:rowOff>
    </xdr:to>
    <xdr:pic>
      <xdr:nvPicPr>
        <xdr:cNvPr id="7" name="图片 7" descr="K7_4SUBJSC[LJ~MO0MP{I8W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77190" y="6180455"/>
          <a:ext cx="10058400" cy="703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207010</xdr:colOff>
      <xdr:row>22</xdr:row>
      <xdr:rowOff>274955</xdr:rowOff>
    </xdr:from>
    <xdr:to>
      <xdr:col>25</xdr:col>
      <xdr:colOff>359410</xdr:colOff>
      <xdr:row>24</xdr:row>
      <xdr:rowOff>280035</xdr:rowOff>
    </xdr:to>
    <xdr:pic>
      <xdr:nvPicPr>
        <xdr:cNvPr id="8" name="图片 9" descr="V0GMZLWJP0KIEBOO~X]LGL6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20380" y="7666355"/>
          <a:ext cx="10058400" cy="690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65405</xdr:colOff>
      <xdr:row>24</xdr:row>
      <xdr:rowOff>278765</xdr:rowOff>
    </xdr:from>
    <xdr:to>
      <xdr:col>27</xdr:col>
      <xdr:colOff>217805</xdr:colOff>
      <xdr:row>26</xdr:row>
      <xdr:rowOff>210185</xdr:rowOff>
    </xdr:to>
    <xdr:pic>
      <xdr:nvPicPr>
        <xdr:cNvPr id="9" name="图片 10" descr="`82[[2QRSORJW`YYBJBX[AE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50375" y="8355965"/>
          <a:ext cx="10058400" cy="617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562610</xdr:colOff>
      <xdr:row>26</xdr:row>
      <xdr:rowOff>260985</xdr:rowOff>
    </xdr:from>
    <xdr:to>
      <xdr:col>27</xdr:col>
      <xdr:colOff>29210</xdr:colOff>
      <xdr:row>29</xdr:row>
      <xdr:rowOff>100330</xdr:rowOff>
    </xdr:to>
    <xdr:pic>
      <xdr:nvPicPr>
        <xdr:cNvPr id="10" name="图片 12" descr="6_YTNU9Y8U}T}F{J7TRU%LY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61780" y="9023985"/>
          <a:ext cx="10058400" cy="868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668655</xdr:colOff>
      <xdr:row>20</xdr:row>
      <xdr:rowOff>127000</xdr:rowOff>
    </xdr:from>
    <xdr:to>
      <xdr:col>24</xdr:col>
      <xdr:colOff>433070</xdr:colOff>
      <xdr:row>22</xdr:row>
      <xdr:rowOff>228600</xdr:rowOff>
    </xdr:to>
    <xdr:pic>
      <xdr:nvPicPr>
        <xdr:cNvPr id="11" name="图片 13" descr="LX%B]4P}D)T959J6TBJ[DK8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34275" y="6832600"/>
          <a:ext cx="10032365" cy="78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185420</xdr:colOff>
      <xdr:row>18</xdr:row>
      <xdr:rowOff>190500</xdr:rowOff>
    </xdr:from>
    <xdr:to>
      <xdr:col>22</xdr:col>
      <xdr:colOff>562610</xdr:colOff>
      <xdr:row>20</xdr:row>
      <xdr:rowOff>234315</xdr:rowOff>
    </xdr:to>
    <xdr:pic>
      <xdr:nvPicPr>
        <xdr:cNvPr id="12" name="图片 1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98790" y="6210300"/>
          <a:ext cx="8225790" cy="729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684530</xdr:colOff>
      <xdr:row>29</xdr:row>
      <xdr:rowOff>0</xdr:rowOff>
    </xdr:from>
    <xdr:to>
      <xdr:col>22</xdr:col>
      <xdr:colOff>534670</xdr:colOff>
      <xdr:row>33</xdr:row>
      <xdr:rowOff>85725</xdr:rowOff>
    </xdr:to>
    <xdr:pic>
      <xdr:nvPicPr>
        <xdr:cNvPr id="13" name="图片 3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50150" y="9791700"/>
          <a:ext cx="8746490" cy="145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683895</xdr:colOff>
      <xdr:row>33</xdr:row>
      <xdr:rowOff>111125</xdr:rowOff>
    </xdr:from>
    <xdr:to>
      <xdr:col>22</xdr:col>
      <xdr:colOff>116840</xdr:colOff>
      <xdr:row>35</xdr:row>
      <xdr:rowOff>155575</xdr:rowOff>
    </xdr:to>
    <xdr:pic>
      <xdr:nvPicPr>
        <xdr:cNvPr id="14" name="图片 4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49515" y="11274425"/>
          <a:ext cx="8329295" cy="730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684530</xdr:colOff>
      <xdr:row>35</xdr:row>
      <xdr:rowOff>341630</xdr:rowOff>
    </xdr:from>
    <xdr:to>
      <xdr:col>20</xdr:col>
      <xdr:colOff>88900</xdr:colOff>
      <xdr:row>36</xdr:row>
      <xdr:rowOff>721360</xdr:rowOff>
    </xdr:to>
    <xdr:pic>
      <xdr:nvPicPr>
        <xdr:cNvPr id="15" name="图片 5"/>
        <xdr:cNvPicPr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50150" y="12190730"/>
          <a:ext cx="6929120" cy="722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684530</xdr:colOff>
      <xdr:row>41</xdr:row>
      <xdr:rowOff>179705</xdr:rowOff>
    </xdr:from>
    <xdr:to>
      <xdr:col>24</xdr:col>
      <xdr:colOff>243840</xdr:colOff>
      <xdr:row>52</xdr:row>
      <xdr:rowOff>66675</xdr:rowOff>
    </xdr:to>
    <xdr:pic>
      <xdr:nvPicPr>
        <xdr:cNvPr id="16" name="图片 9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50150" y="14733905"/>
          <a:ext cx="9827260" cy="1877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684530</xdr:colOff>
      <xdr:row>36</xdr:row>
      <xdr:rowOff>723900</xdr:rowOff>
    </xdr:from>
    <xdr:to>
      <xdr:col>24</xdr:col>
      <xdr:colOff>250825</xdr:colOff>
      <xdr:row>41</xdr:row>
      <xdr:rowOff>179070</xdr:rowOff>
    </xdr:to>
    <xdr:pic>
      <xdr:nvPicPr>
        <xdr:cNvPr id="17" name="图片 10"/>
        <xdr:cNvPicPr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50150" y="12915900"/>
          <a:ext cx="9834245" cy="1817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684530</xdr:colOff>
      <xdr:row>52</xdr:row>
      <xdr:rowOff>0</xdr:rowOff>
    </xdr:from>
    <xdr:to>
      <xdr:col>22</xdr:col>
      <xdr:colOff>111125</xdr:colOff>
      <xdr:row>56</xdr:row>
      <xdr:rowOff>31115</xdr:rowOff>
    </xdr:to>
    <xdr:pic>
      <xdr:nvPicPr>
        <xdr:cNvPr id="18" name="图片 11"/>
        <xdr:cNvPicPr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550150" y="16544925"/>
          <a:ext cx="8322945" cy="755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635</xdr:colOff>
      <xdr:row>41</xdr:row>
      <xdr:rowOff>41910</xdr:rowOff>
    </xdr:from>
    <xdr:to>
      <xdr:col>10</xdr:col>
      <xdr:colOff>788035</xdr:colOff>
      <xdr:row>45</xdr:row>
      <xdr:rowOff>48260</xdr:rowOff>
    </xdr:to>
    <xdr:pic>
      <xdr:nvPicPr>
        <xdr:cNvPr id="19" name="图片 12"/>
        <xdr:cNvPicPr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5" y="14596110"/>
          <a:ext cx="7653020" cy="730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zoomScale="115" zoomScaleNormal="115" workbookViewId="0">
      <selection activeCell="A3" sqref="A3:J3"/>
    </sheetView>
  </sheetViews>
  <sheetFormatPr defaultColWidth="9" defaultRowHeight="14.25"/>
  <cols>
    <col min="1" max="1" width="4" style="1" customWidth="1"/>
    <col min="2" max="2" width="4.75" style="1" customWidth="1"/>
    <col min="3" max="3" width="21.7333333333333" style="1" customWidth="1"/>
    <col min="4" max="4" width="5.25" style="1" customWidth="1"/>
    <col min="5" max="5" width="10.125" style="1" customWidth="1"/>
    <col min="6" max="6" width="9.625" style="1" customWidth="1"/>
    <col min="7" max="9" width="7.375" style="1" customWidth="1"/>
    <col min="10" max="10" width="12.4916666666667" style="1" customWidth="1"/>
    <col min="11" max="11" width="13.75" style="1"/>
    <col min="12" max="15" width="9" style="1"/>
    <col min="16" max="16" width="13" style="1" customWidth="1"/>
    <col min="17" max="16384" width="9" style="1"/>
  </cols>
  <sheetData>
    <row r="1" ht="33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2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35.25" customHeight="1" spans="1:10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21" customHeight="1" spans="1:10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/>
      <c r="H4" s="6" t="s">
        <v>8</v>
      </c>
      <c r="I4" s="23"/>
      <c r="J4" s="5" t="s">
        <v>9</v>
      </c>
    </row>
    <row r="5" ht="21" customHeight="1" spans="1:10">
      <c r="A5" s="4"/>
      <c r="B5" s="5"/>
      <c r="C5" s="5"/>
      <c r="D5" s="5"/>
      <c r="E5" s="5"/>
      <c r="F5" s="5" t="s">
        <v>10</v>
      </c>
      <c r="G5" s="5" t="s">
        <v>11</v>
      </c>
      <c r="H5" s="5" t="s">
        <v>10</v>
      </c>
      <c r="I5" s="5" t="s">
        <v>11</v>
      </c>
      <c r="J5" s="5"/>
    </row>
    <row r="6" ht="27" customHeight="1" spans="1:10">
      <c r="A6" s="7" t="s">
        <v>12</v>
      </c>
      <c r="B6" s="8"/>
      <c r="C6" s="8"/>
      <c r="D6" s="8"/>
      <c r="E6" s="8"/>
      <c r="F6" s="8"/>
      <c r="G6" s="8"/>
      <c r="H6" s="8"/>
      <c r="I6" s="8"/>
      <c r="J6" s="49"/>
    </row>
    <row r="7" s="1" customFormat="1" ht="27" customHeight="1" spans="1:10">
      <c r="A7" s="5">
        <v>1</v>
      </c>
      <c r="B7" s="9"/>
      <c r="C7" s="10" t="s">
        <v>13</v>
      </c>
      <c r="D7" s="11" t="s">
        <v>14</v>
      </c>
      <c r="E7" s="11">
        <v>11802.08</v>
      </c>
      <c r="F7" s="11">
        <v>8.19</v>
      </c>
      <c r="G7" s="5">
        <v>8.19</v>
      </c>
      <c r="H7" s="5">
        <f t="shared" ref="H7:H22" si="0">E7*F7</f>
        <v>96659.0352</v>
      </c>
      <c r="I7" s="5">
        <f t="shared" ref="I7:I22" si="1">E7*G7</f>
        <v>96659.0352</v>
      </c>
      <c r="J7" s="4" t="s">
        <v>15</v>
      </c>
    </row>
    <row r="8" s="1" customFormat="1" ht="27" customHeight="1" spans="1:10">
      <c r="A8" s="5">
        <v>2</v>
      </c>
      <c r="B8" s="9"/>
      <c r="C8" s="10" t="s">
        <v>16</v>
      </c>
      <c r="D8" s="11" t="s">
        <v>14</v>
      </c>
      <c r="E8" s="11">
        <v>95.2</v>
      </c>
      <c r="F8" s="11">
        <v>0</v>
      </c>
      <c r="G8" s="5">
        <v>12.5</v>
      </c>
      <c r="H8" s="5">
        <f t="shared" si="0"/>
        <v>0</v>
      </c>
      <c r="I8" s="5">
        <f t="shared" si="1"/>
        <v>1190</v>
      </c>
      <c r="J8" s="4" t="s">
        <v>15</v>
      </c>
    </row>
    <row r="9" s="1" customFormat="1" ht="27" customHeight="1" spans="1:10">
      <c r="A9" s="5">
        <v>3</v>
      </c>
      <c r="B9" s="9"/>
      <c r="C9" s="10" t="s">
        <v>17</v>
      </c>
      <c r="D9" s="11" t="s">
        <v>14</v>
      </c>
      <c r="E9" s="11">
        <v>816</v>
      </c>
      <c r="F9" s="11">
        <v>0</v>
      </c>
      <c r="G9" s="5">
        <v>12.5</v>
      </c>
      <c r="H9" s="5">
        <f t="shared" si="0"/>
        <v>0</v>
      </c>
      <c r="I9" s="5">
        <f t="shared" si="1"/>
        <v>10200</v>
      </c>
      <c r="J9" s="4" t="s">
        <v>15</v>
      </c>
    </row>
    <row r="10" s="1" customFormat="1" ht="27" customHeight="1" spans="1:10">
      <c r="A10" s="5">
        <v>4</v>
      </c>
      <c r="B10" s="9"/>
      <c r="C10" s="10" t="s">
        <v>18</v>
      </c>
      <c r="D10" s="11" t="s">
        <v>14</v>
      </c>
      <c r="E10" s="11">
        <v>2681.502</v>
      </c>
      <c r="F10" s="11">
        <v>0</v>
      </c>
      <c r="G10" s="5">
        <v>20</v>
      </c>
      <c r="H10" s="5">
        <f t="shared" si="0"/>
        <v>0</v>
      </c>
      <c r="I10" s="5">
        <f t="shared" si="1"/>
        <v>53630.04</v>
      </c>
      <c r="J10" s="4" t="s">
        <v>15</v>
      </c>
    </row>
    <row r="11" s="1" customFormat="1" ht="27" customHeight="1" spans="1:10">
      <c r="A11" s="5">
        <v>5</v>
      </c>
      <c r="B11" s="9"/>
      <c r="C11" s="10" t="s">
        <v>19</v>
      </c>
      <c r="D11" s="11" t="s">
        <v>14</v>
      </c>
      <c r="E11" s="11">
        <v>21.63</v>
      </c>
      <c r="F11" s="11">
        <v>0</v>
      </c>
      <c r="G11" s="5">
        <v>15</v>
      </c>
      <c r="H11" s="5">
        <f t="shared" si="0"/>
        <v>0</v>
      </c>
      <c r="I11" s="5">
        <f t="shared" si="1"/>
        <v>324.45</v>
      </c>
      <c r="J11" s="4" t="s">
        <v>15</v>
      </c>
    </row>
    <row r="12" s="1" customFormat="1" ht="27" customHeight="1" spans="1:10">
      <c r="A12" s="5">
        <v>6</v>
      </c>
      <c r="B12" s="9"/>
      <c r="C12" s="10" t="s">
        <v>20</v>
      </c>
      <c r="D12" s="11" t="s">
        <v>14</v>
      </c>
      <c r="E12" s="11">
        <v>185.4</v>
      </c>
      <c r="F12" s="11">
        <v>0</v>
      </c>
      <c r="G12" s="5">
        <v>8.04</v>
      </c>
      <c r="H12" s="5">
        <f t="shared" si="0"/>
        <v>0</v>
      </c>
      <c r="I12" s="5">
        <f t="shared" si="1"/>
        <v>1490.616</v>
      </c>
      <c r="J12" s="4" t="s">
        <v>15</v>
      </c>
    </row>
    <row r="13" s="1" customFormat="1" ht="27" customHeight="1" spans="1:10">
      <c r="A13" s="5">
        <v>7</v>
      </c>
      <c r="B13" s="9"/>
      <c r="C13" s="10" t="s">
        <v>21</v>
      </c>
      <c r="D13" s="11" t="s">
        <v>14</v>
      </c>
      <c r="E13" s="11">
        <v>2695.84</v>
      </c>
      <c r="F13" s="11">
        <v>149.05</v>
      </c>
      <c r="G13" s="5">
        <v>126.5</v>
      </c>
      <c r="H13" s="5">
        <f t="shared" si="0"/>
        <v>401814.952</v>
      </c>
      <c r="I13" s="5">
        <f t="shared" si="1"/>
        <v>341023.76</v>
      </c>
      <c r="J13" s="4" t="s">
        <v>15</v>
      </c>
    </row>
    <row r="14" s="1" customFormat="1" ht="27" customHeight="1" spans="1:10">
      <c r="A14" s="5">
        <v>8</v>
      </c>
      <c r="B14" s="9"/>
      <c r="C14" s="10" t="s">
        <v>22</v>
      </c>
      <c r="D14" s="11" t="s">
        <v>23</v>
      </c>
      <c r="E14" s="11">
        <v>480.736</v>
      </c>
      <c r="F14" s="11">
        <v>0</v>
      </c>
      <c r="G14" s="5">
        <v>70.57</v>
      </c>
      <c r="H14" s="5">
        <f t="shared" si="0"/>
        <v>0</v>
      </c>
      <c r="I14" s="5">
        <f t="shared" si="1"/>
        <v>33925.53952</v>
      </c>
      <c r="J14" s="4" t="s">
        <v>15</v>
      </c>
    </row>
    <row r="15" s="1" customFormat="1" ht="27" customHeight="1" spans="1:11">
      <c r="A15" s="5">
        <v>9</v>
      </c>
      <c r="B15" s="9"/>
      <c r="C15" s="10" t="s">
        <v>24</v>
      </c>
      <c r="D15" s="11" t="s">
        <v>23</v>
      </c>
      <c r="E15" s="11">
        <v>17876.68</v>
      </c>
      <c r="F15" s="11">
        <v>103.6</v>
      </c>
      <c r="G15" s="5">
        <v>92</v>
      </c>
      <c r="H15" s="5">
        <f t="shared" si="0"/>
        <v>1852024.048</v>
      </c>
      <c r="I15" s="5">
        <f t="shared" si="1"/>
        <v>1644654.56</v>
      </c>
      <c r="J15" s="4" t="s">
        <v>15</v>
      </c>
      <c r="K15" s="50"/>
    </row>
    <row r="16" s="1" customFormat="1" ht="27" customHeight="1" spans="1:11">
      <c r="A16" s="5">
        <v>10</v>
      </c>
      <c r="B16" s="9"/>
      <c r="C16" s="10" t="s">
        <v>25</v>
      </c>
      <c r="D16" s="11" t="s">
        <v>23</v>
      </c>
      <c r="E16" s="11">
        <v>144.2</v>
      </c>
      <c r="F16" s="11">
        <v>86.06</v>
      </c>
      <c r="G16" s="5">
        <v>75</v>
      </c>
      <c r="H16" s="5">
        <f t="shared" si="0"/>
        <v>12409.852</v>
      </c>
      <c r="I16" s="5">
        <f t="shared" si="1"/>
        <v>10815</v>
      </c>
      <c r="J16" s="4" t="s">
        <v>15</v>
      </c>
      <c r="K16" s="51"/>
    </row>
    <row r="17" s="1" customFormat="1" ht="27" customHeight="1" spans="1:11">
      <c r="A17" s="5">
        <v>11</v>
      </c>
      <c r="B17" s="9"/>
      <c r="C17" s="10" t="s">
        <v>26</v>
      </c>
      <c r="D17" s="11" t="s">
        <v>23</v>
      </c>
      <c r="E17" s="11">
        <v>1236</v>
      </c>
      <c r="F17" s="11">
        <v>35.14</v>
      </c>
      <c r="G17" s="5">
        <v>42.44</v>
      </c>
      <c r="H17" s="5">
        <f t="shared" si="0"/>
        <v>43433.04</v>
      </c>
      <c r="I17" s="5">
        <f t="shared" si="1"/>
        <v>52455.84</v>
      </c>
      <c r="J17" s="4" t="s">
        <v>15</v>
      </c>
      <c r="K17" s="52"/>
    </row>
    <row r="18" s="1" customFormat="1" ht="27" customHeight="1" spans="1:11">
      <c r="A18" s="5">
        <v>12</v>
      </c>
      <c r="B18" s="9"/>
      <c r="C18" s="10" t="s">
        <v>27</v>
      </c>
      <c r="D18" s="11" t="s">
        <v>28</v>
      </c>
      <c r="E18" s="11">
        <v>30</v>
      </c>
      <c r="F18" s="11">
        <v>1200</v>
      </c>
      <c r="G18" s="5">
        <v>1200</v>
      </c>
      <c r="H18" s="5">
        <f t="shared" si="0"/>
        <v>36000</v>
      </c>
      <c r="I18" s="5">
        <f t="shared" si="1"/>
        <v>36000</v>
      </c>
      <c r="J18" s="4" t="s">
        <v>15</v>
      </c>
      <c r="K18" s="52"/>
    </row>
    <row r="19" s="1" customFormat="1" ht="27" customHeight="1" spans="1:10">
      <c r="A19" s="5">
        <v>13</v>
      </c>
      <c r="B19" s="9"/>
      <c r="C19" s="10" t="s">
        <v>29</v>
      </c>
      <c r="D19" s="11" t="s">
        <v>14</v>
      </c>
      <c r="E19" s="11">
        <v>1080</v>
      </c>
      <c r="F19" s="11">
        <v>35</v>
      </c>
      <c r="G19" s="5">
        <v>5.25</v>
      </c>
      <c r="H19" s="5">
        <f t="shared" si="0"/>
        <v>37800</v>
      </c>
      <c r="I19" s="5">
        <f t="shared" si="1"/>
        <v>5670</v>
      </c>
      <c r="J19" s="4" t="s">
        <v>15</v>
      </c>
    </row>
    <row r="20" s="1" customFormat="1" ht="27" customHeight="1" spans="1:10">
      <c r="A20" s="5">
        <v>14</v>
      </c>
      <c r="B20" s="9"/>
      <c r="C20" s="10" t="s">
        <v>30</v>
      </c>
      <c r="D20" s="11" t="s">
        <v>31</v>
      </c>
      <c r="E20" s="11">
        <v>60</v>
      </c>
      <c r="F20" s="11">
        <v>15</v>
      </c>
      <c r="G20" s="5">
        <v>12</v>
      </c>
      <c r="H20" s="5">
        <f t="shared" si="0"/>
        <v>900</v>
      </c>
      <c r="I20" s="5">
        <f t="shared" si="1"/>
        <v>720</v>
      </c>
      <c r="J20" s="4" t="s">
        <v>15</v>
      </c>
    </row>
    <row r="21" s="1" customFormat="1" ht="27" customHeight="1" spans="1:10">
      <c r="A21" s="5">
        <v>15</v>
      </c>
      <c r="B21" s="9"/>
      <c r="C21" s="12" t="s">
        <v>32</v>
      </c>
      <c r="D21" s="11" t="s">
        <v>23</v>
      </c>
      <c r="E21" s="11">
        <v>1515</v>
      </c>
      <c r="F21" s="11">
        <v>4.48</v>
      </c>
      <c r="G21" s="5">
        <v>9.6</v>
      </c>
      <c r="H21" s="5">
        <f t="shared" si="0"/>
        <v>6787.2</v>
      </c>
      <c r="I21" s="5">
        <f t="shared" si="1"/>
        <v>14544</v>
      </c>
      <c r="J21" s="4" t="s">
        <v>15</v>
      </c>
    </row>
    <row r="22" ht="27" customHeight="1" spans="1:10">
      <c r="A22" s="13" t="s">
        <v>33</v>
      </c>
      <c r="B22" s="14"/>
      <c r="C22" s="14"/>
      <c r="D22" s="14"/>
      <c r="E22" s="14"/>
      <c r="F22" s="14"/>
      <c r="G22" s="14"/>
      <c r="H22" s="14"/>
      <c r="I22" s="14"/>
      <c r="J22" s="53"/>
    </row>
    <row r="23" ht="27" customHeight="1" spans="1:10">
      <c r="A23" s="5">
        <v>1</v>
      </c>
      <c r="B23" s="15"/>
      <c r="C23" s="10" t="s">
        <v>34</v>
      </c>
      <c r="D23" s="16" t="s">
        <v>35</v>
      </c>
      <c r="E23" s="16">
        <v>2</v>
      </c>
      <c r="F23" s="17">
        <v>2600</v>
      </c>
      <c r="G23" s="18">
        <v>1295.89</v>
      </c>
      <c r="H23" s="5">
        <f t="shared" ref="H23:H35" si="2">E23*F23</f>
        <v>5200</v>
      </c>
      <c r="I23" s="5">
        <f t="shared" ref="I23:I35" si="3">E23*G23</f>
        <v>2591.78</v>
      </c>
      <c r="J23" s="4" t="s">
        <v>36</v>
      </c>
    </row>
    <row r="24" ht="27" customHeight="1" spans="1:10">
      <c r="A24" s="5">
        <v>2</v>
      </c>
      <c r="B24" s="15"/>
      <c r="C24" s="10" t="s">
        <v>37</v>
      </c>
      <c r="D24" s="16" t="s">
        <v>35</v>
      </c>
      <c r="E24" s="16">
        <v>1</v>
      </c>
      <c r="F24" s="17">
        <v>19800</v>
      </c>
      <c r="G24" s="18">
        <v>17500</v>
      </c>
      <c r="H24" s="5">
        <f t="shared" si="2"/>
        <v>19800</v>
      </c>
      <c r="I24" s="5">
        <f t="shared" si="3"/>
        <v>17500</v>
      </c>
      <c r="J24" s="4" t="s">
        <v>36</v>
      </c>
    </row>
    <row r="25" ht="27" customHeight="1" spans="1:10">
      <c r="A25" s="5">
        <v>3</v>
      </c>
      <c r="B25" s="15"/>
      <c r="C25" s="10" t="s">
        <v>38</v>
      </c>
      <c r="D25" s="16" t="s">
        <v>35</v>
      </c>
      <c r="E25" s="16">
        <v>5</v>
      </c>
      <c r="F25" s="17">
        <v>16500</v>
      </c>
      <c r="G25" s="18">
        <v>15300</v>
      </c>
      <c r="H25" s="5">
        <f t="shared" si="2"/>
        <v>82500</v>
      </c>
      <c r="I25" s="5">
        <f t="shared" si="3"/>
        <v>76500</v>
      </c>
      <c r="J25" s="4" t="s">
        <v>36</v>
      </c>
    </row>
    <row r="26" ht="27" customHeight="1" spans="1:10">
      <c r="A26" s="5">
        <v>4</v>
      </c>
      <c r="B26" s="15"/>
      <c r="C26" s="10" t="s">
        <v>39</v>
      </c>
      <c r="D26" s="16" t="s">
        <v>40</v>
      </c>
      <c r="E26" s="19">
        <v>96</v>
      </c>
      <c r="F26" s="20">
        <v>49</v>
      </c>
      <c r="G26" s="18">
        <v>32</v>
      </c>
      <c r="H26" s="5">
        <f t="shared" si="2"/>
        <v>4704</v>
      </c>
      <c r="I26" s="5">
        <f t="shared" si="3"/>
        <v>3072</v>
      </c>
      <c r="J26" s="4" t="s">
        <v>36</v>
      </c>
    </row>
    <row r="27" s="1" customFormat="1" ht="27" customHeight="1" spans="1:10">
      <c r="A27" s="5">
        <v>5</v>
      </c>
      <c r="B27" s="15"/>
      <c r="C27" s="10" t="s">
        <v>41</v>
      </c>
      <c r="D27" s="16" t="s">
        <v>42</v>
      </c>
      <c r="E27" s="16">
        <v>12</v>
      </c>
      <c r="F27" s="17">
        <v>1200</v>
      </c>
      <c r="G27" s="18">
        <v>660</v>
      </c>
      <c r="H27" s="5">
        <f t="shared" si="2"/>
        <v>14400</v>
      </c>
      <c r="I27" s="5">
        <f t="shared" si="3"/>
        <v>7920</v>
      </c>
      <c r="J27" s="4" t="s">
        <v>36</v>
      </c>
    </row>
    <row r="28" s="1" customFormat="1" ht="27" customHeight="1" spans="1:10">
      <c r="A28" s="5">
        <v>6</v>
      </c>
      <c r="B28" s="15"/>
      <c r="C28" s="10" t="s">
        <v>43</v>
      </c>
      <c r="D28" s="16" t="s">
        <v>44</v>
      </c>
      <c r="E28" s="16">
        <v>3</v>
      </c>
      <c r="F28" s="17">
        <v>281000</v>
      </c>
      <c r="G28" s="11">
        <v>280000</v>
      </c>
      <c r="H28" s="5">
        <f t="shared" si="2"/>
        <v>843000</v>
      </c>
      <c r="I28" s="5">
        <f t="shared" si="3"/>
        <v>840000</v>
      </c>
      <c r="J28" s="5" t="s">
        <v>36</v>
      </c>
    </row>
    <row r="29" s="1" customFormat="1" ht="27" customHeight="1" spans="1:10">
      <c r="A29" s="5">
        <v>7</v>
      </c>
      <c r="B29" s="15"/>
      <c r="C29" s="10" t="s">
        <v>45</v>
      </c>
      <c r="D29" s="16" t="s">
        <v>46</v>
      </c>
      <c r="E29" s="16">
        <v>7832.55</v>
      </c>
      <c r="F29" s="17">
        <v>690</v>
      </c>
      <c r="G29" s="11">
        <v>626.78</v>
      </c>
      <c r="H29" s="5">
        <f t="shared" si="2"/>
        <v>5404459.5</v>
      </c>
      <c r="I29" s="5">
        <f t="shared" si="3"/>
        <v>4909285.689</v>
      </c>
      <c r="J29" s="4" t="s">
        <v>47</v>
      </c>
    </row>
    <row r="30" s="1" customFormat="1" ht="27" customHeight="1" spans="1:10">
      <c r="A30" s="5">
        <v>8</v>
      </c>
      <c r="B30" s="15"/>
      <c r="C30" s="10" t="s">
        <v>48</v>
      </c>
      <c r="D30" s="16" t="s">
        <v>46</v>
      </c>
      <c r="E30" s="16">
        <v>220</v>
      </c>
      <c r="F30" s="17">
        <v>192</v>
      </c>
      <c r="G30" s="11">
        <v>162.283</v>
      </c>
      <c r="H30" s="5">
        <f t="shared" si="2"/>
        <v>42240</v>
      </c>
      <c r="I30" s="5">
        <f t="shared" si="3"/>
        <v>35702.26</v>
      </c>
      <c r="J30" s="54" t="s">
        <v>36</v>
      </c>
    </row>
    <row r="31" s="1" customFormat="1" ht="27" customHeight="1" spans="1:10">
      <c r="A31" s="5">
        <v>9</v>
      </c>
      <c r="B31" s="15"/>
      <c r="C31" s="10" t="s">
        <v>49</v>
      </c>
      <c r="D31" s="16" t="s">
        <v>14</v>
      </c>
      <c r="E31" s="16">
        <v>10.2</v>
      </c>
      <c r="F31" s="17">
        <v>2100</v>
      </c>
      <c r="G31" s="21">
        <v>294</v>
      </c>
      <c r="H31" s="5">
        <f t="shared" si="2"/>
        <v>21420</v>
      </c>
      <c r="I31" s="5">
        <f t="shared" si="3"/>
        <v>2998.8</v>
      </c>
      <c r="J31" s="54" t="s">
        <v>36</v>
      </c>
    </row>
    <row r="32" s="1" customFormat="1" ht="27" customHeight="1" spans="1:10">
      <c r="A32" s="5">
        <v>10</v>
      </c>
      <c r="B32" s="15"/>
      <c r="C32" s="10" t="s">
        <v>50</v>
      </c>
      <c r="D32" s="16" t="s">
        <v>14</v>
      </c>
      <c r="E32" s="16">
        <v>16.32</v>
      </c>
      <c r="F32" s="17">
        <v>1900</v>
      </c>
      <c r="G32" s="18">
        <v>278.4</v>
      </c>
      <c r="H32" s="5">
        <f t="shared" si="2"/>
        <v>31008</v>
      </c>
      <c r="I32" s="5">
        <f t="shared" si="3"/>
        <v>4543.488</v>
      </c>
      <c r="J32" s="54" t="s">
        <v>36</v>
      </c>
    </row>
    <row r="33" s="1" customFormat="1" ht="27" customHeight="1" spans="1:10">
      <c r="A33" s="5">
        <v>11</v>
      </c>
      <c r="B33" s="15"/>
      <c r="C33" s="10" t="s">
        <v>51</v>
      </c>
      <c r="D33" s="16" t="s">
        <v>14</v>
      </c>
      <c r="E33" s="16">
        <v>2.04</v>
      </c>
      <c r="F33" s="17">
        <v>1400</v>
      </c>
      <c r="G33" s="18">
        <v>248.4</v>
      </c>
      <c r="H33" s="5">
        <f t="shared" si="2"/>
        <v>2856</v>
      </c>
      <c r="I33" s="5">
        <f t="shared" si="3"/>
        <v>506.736</v>
      </c>
      <c r="J33" s="54" t="s">
        <v>36</v>
      </c>
    </row>
    <row r="34" s="1" customFormat="1" ht="27" customHeight="1" spans="1:10">
      <c r="A34" s="5">
        <v>12</v>
      </c>
      <c r="B34" s="15"/>
      <c r="C34" s="10" t="s">
        <v>52</v>
      </c>
      <c r="D34" s="16" t="s">
        <v>14</v>
      </c>
      <c r="E34" s="16">
        <v>2.04</v>
      </c>
      <c r="F34" s="17">
        <v>1200</v>
      </c>
      <c r="G34" s="18">
        <v>225.6</v>
      </c>
      <c r="H34" s="5">
        <f t="shared" si="2"/>
        <v>2448</v>
      </c>
      <c r="I34" s="5">
        <f t="shared" si="3"/>
        <v>460.224</v>
      </c>
      <c r="J34" s="54" t="s">
        <v>36</v>
      </c>
    </row>
    <row r="35" s="1" customFormat="1" ht="27" customHeight="1" spans="1:10">
      <c r="A35" s="5">
        <v>13</v>
      </c>
      <c r="B35" s="15"/>
      <c r="C35" s="10" t="s">
        <v>53</v>
      </c>
      <c r="D35" s="16" t="s">
        <v>14</v>
      </c>
      <c r="E35" s="16">
        <v>4.08</v>
      </c>
      <c r="F35" s="17">
        <v>3500</v>
      </c>
      <c r="G35" s="18">
        <v>1197.6</v>
      </c>
      <c r="H35" s="5">
        <f t="shared" si="2"/>
        <v>14280</v>
      </c>
      <c r="I35" s="5">
        <f t="shared" si="3"/>
        <v>4886.208</v>
      </c>
      <c r="J35" s="54" t="s">
        <v>36</v>
      </c>
    </row>
    <row r="36" ht="27" customHeight="1" spans="1:10">
      <c r="A36" s="6" t="s">
        <v>54</v>
      </c>
      <c r="B36" s="22"/>
      <c r="C36" s="23"/>
      <c r="D36" s="24"/>
      <c r="E36" s="24"/>
      <c r="F36" s="24"/>
      <c r="G36" s="24"/>
      <c r="H36" s="5">
        <f>SUM(H7:H21)+SUM(H23:H35)</f>
        <v>8976143.6272</v>
      </c>
      <c r="I36" s="5">
        <f>SUM(I7:I21)+SUM(I23:I35)</f>
        <v>8209270.02572</v>
      </c>
      <c r="J36" s="4"/>
    </row>
    <row r="37" ht="57" customHeight="1" spans="1:10">
      <c r="A37" s="25" t="s">
        <v>55</v>
      </c>
      <c r="B37" s="26" t="s">
        <v>56</v>
      </c>
      <c r="C37" s="27"/>
      <c r="D37" s="27"/>
      <c r="E37" s="27"/>
      <c r="F37" s="27"/>
      <c r="G37" s="27"/>
      <c r="H37" s="27"/>
      <c r="I37" s="27"/>
      <c r="J37" s="55"/>
    </row>
    <row r="38" ht="23.25" customHeight="1" spans="1:10">
      <c r="A38" s="6" t="s">
        <v>57</v>
      </c>
      <c r="B38" s="22"/>
      <c r="C38" s="22"/>
      <c r="D38" s="22"/>
      <c r="E38" s="22"/>
      <c r="F38" s="22"/>
      <c r="G38" s="22"/>
      <c r="H38" s="22"/>
      <c r="I38" s="22"/>
      <c r="J38" s="23"/>
    </row>
    <row r="39" customHeight="1" spans="1:10">
      <c r="A39" s="28" t="s">
        <v>58</v>
      </c>
      <c r="B39" s="29"/>
      <c r="C39" s="30"/>
      <c r="D39" s="28" t="s">
        <v>59</v>
      </c>
      <c r="E39" s="31"/>
      <c r="F39" s="32"/>
      <c r="G39" s="33" t="s">
        <v>60</v>
      </c>
      <c r="H39" s="34"/>
      <c r="I39" s="56"/>
      <c r="J39" s="57"/>
    </row>
    <row r="40" ht="13.5" spans="1:10">
      <c r="A40" s="35"/>
      <c r="B40" s="36"/>
      <c r="C40" s="37"/>
      <c r="D40" s="35"/>
      <c r="E40" s="38"/>
      <c r="F40" s="39"/>
      <c r="G40" s="40"/>
      <c r="H40" s="41"/>
      <c r="I40" s="58"/>
      <c r="J40" s="59"/>
    </row>
    <row r="41" ht="78" customHeight="1" spans="1:10">
      <c r="A41" s="42"/>
      <c r="B41" s="43"/>
      <c r="C41" s="44"/>
      <c r="D41" s="42"/>
      <c r="E41" s="45"/>
      <c r="F41" s="46"/>
      <c r="G41" s="47"/>
      <c r="H41" s="48"/>
      <c r="I41" s="60"/>
      <c r="J41" s="61"/>
    </row>
  </sheetData>
  <mergeCells count="22">
    <mergeCell ref="A1:J1"/>
    <mergeCell ref="A3:J3"/>
    <mergeCell ref="F4:G4"/>
    <mergeCell ref="H4:I4"/>
    <mergeCell ref="A6:J6"/>
    <mergeCell ref="A22:J22"/>
    <mergeCell ref="A36:C36"/>
    <mergeCell ref="B37:J37"/>
    <mergeCell ref="A38:J38"/>
    <mergeCell ref="A4:A5"/>
    <mergeCell ref="A39:A41"/>
    <mergeCell ref="B4:B5"/>
    <mergeCell ref="C4:C5"/>
    <mergeCell ref="D4:D5"/>
    <mergeCell ref="D39:D41"/>
    <mergeCell ref="E4:E5"/>
    <mergeCell ref="G39:G41"/>
    <mergeCell ref="J4:J5"/>
    <mergeCell ref="K15:K16"/>
    <mergeCell ref="B39:C41"/>
    <mergeCell ref="E39:F41"/>
    <mergeCell ref="H39:J41"/>
  </mergeCells>
  <pageMargins left="0.748031496062992" right="0.551181102362205" top="0.984251968503937" bottom="0.984251968503937" header="0.511811023622047" footer="0.511811023622047"/>
  <pageSetup paperSize="9" orientation="portrait" horizontalDpi="600" vertic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市场询价及暂估价清单备案表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2018-04-26T00:24:00Z</dcterms:created>
  <cp:lastPrinted>2018-04-27T03:59:00Z</cp:lastPrinted>
  <dcterms:modified xsi:type="dcterms:W3CDTF">2020-01-08T12:17:35Z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14</vt:lpwstr>
  </property>
</Properties>
</file>