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787"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<sst xmlns="http://schemas.openxmlformats.org/spreadsheetml/2006/main" count="529" uniqueCount="320">
  <si>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</si>
  <si>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</si>
  <si>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</si>
  <si>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</si>
  <si>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</si>
  <si>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</si>
  <si>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</si>
  <si>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</si>
  <si>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</si>
  <si>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</si>
  <si>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</si>
  <si>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</si>
  <si>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</si>
  <si>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</si>
  <si>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</si>
  <si>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</si>
  <si>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</si>
  <si>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</si>
  <si>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</si>
  <si>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</si>
  <si>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</si>
  <si>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</si>
  <si>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</si>
  <si>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</si>
  <si>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</si>
  <si>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</si>
  <si>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</si>
  <si>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</si>
  <si>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</si>
  <si>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</si>
  <si>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</si>
  <si>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</si>
  <si>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</si>
  <si>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</si>
  <si>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</si>
  <si>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</si>
  <si>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</si>
  <si>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8</t>
  </si>
  <si>
    <t>八、社会保障和就业支出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</si>
  <si>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</si>
  <si>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</si>
  <si>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</si>
  <si>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</si>
  <si>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</si>
  <si>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</si>
  <si>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</si>
  <si>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</si>
  <si>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</si>
  <si>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</si>
  <si>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</si>
  <si>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</si>
  <si>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</si>
  <si>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</si>
  <si>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</si>
  <si>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</si>
  <si>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</si>
  <si>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</si>
  <si>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</si>
  <si>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</si>
  <si>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</si>
  <si>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</si>
  <si>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</si>
  <si>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</si>
  <si>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</si>
  <si>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</si>
  <si>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</si>
  <si>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</si>
  <si>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</si>
  <si>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</si>
  <si>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</si>
  <si>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204</t>
  </si>
  <si>
    <t>公共安全支出</t>
  </si>
  <si>
    <t>20404</t>
  </si>
  <si>
    <t>检察</t>
  </si>
  <si>
    <t>2040401</t>
  </si>
  <si>
    <t xml:space="preserve">  行政运行</t>
  </si>
  <si>
    <t>2040402</t>
  </si>
  <si>
    <t xml:space="preserve">  一般行政管理事务</t>
  </si>
  <si>
    <t>2040404</t>
  </si>
  <si>
    <t xml:space="preserve">  查办和预防职务犯罪</t>
  </si>
  <si>
    <t>2040405</t>
  </si>
  <si>
    <t xml:space="preserve">  公诉和审判监督</t>
  </si>
  <si>
    <t>2040406</t>
  </si>
  <si>
    <t xml:space="preserve">  侦查监督</t>
  </si>
  <si>
    <t>2040408</t>
  </si>
  <si>
    <t xml:space="preserve">  控告申诉</t>
  </si>
  <si>
    <t>2040499</t>
  </si>
  <si>
    <t xml:space="preserve">  其他检察支出</t>
  </si>
  <si>
    <t>208</t>
  </si>
  <si>
    <t>社会保障和就业支出</t>
  </si>
  <si>
    <t>20805</t>
  </si>
  <si>
    <t>行政事业单位离退休</t>
  </si>
  <si>
    <t>2080505</t>
  </si>
  <si>
    <t xml:space="preserve">  机关事业单位基本养老保险缴费支出★</t>
  </si>
  <si>
    <t>20808</t>
  </si>
  <si>
    <t>抚恤</t>
  </si>
  <si>
    <t>2080899</t>
  </si>
  <si>
    <t xml:space="preserve">  其他优抚支出</t>
  </si>
  <si>
    <t>20899</t>
  </si>
  <si>
    <t>其他社会保障和就业支出</t>
  </si>
  <si>
    <t>2089901</t>
  </si>
  <si>
    <t xml:space="preserve">  其他社会保障和就业支出</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</si>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</sst>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3">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1"/>
      <color indexed="8"/>
      <name val="宋体"/>
      <family val="0"/>
    </font>
    <font>
      <sz val="11"/>
      <color indexed="20"/>
      <name val="宋体"/>
      <family val="0"/>
    </font>
    <font>
      <sz val="11"/>
      <color indexed="17"/>
      <name val="宋体"/>
      <family val="0"/>
    </font>
    <font>
      <sz val="10"/>
      <name val="Arial"/>
      <family val="2"/>
    </font>
    <font>
      <sz val="11"/>
      <color indexed="9"/>
      <name val="宋体"/>
      <family val="0"/>
    </font>
    <font>
      <sz val="11"/>
      <color indexed="62"/>
      <name val="宋体"/>
      <family val="0"/>
    </font>
    <font>
      <b/>
      <sz val="11"/>
      <color indexed="56"/>
      <name val="宋体"/>
      <family val="0"/>
    </font>
    <font>
      <u val="single"/>
      <sz val="12"/>
      <color indexed="12"/>
      <name val="宋体"/>
      <family val="0"/>
    </font>
    <font>
      <u val="single"/>
      <sz val="11"/>
      <color indexed="20"/>
      <name val="宋体"/>
      <family val="0"/>
    </font>
    <font>
      <sz val="11"/>
      <color indexed="60"/>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b/>
      <sz val="15"/>
      <color indexed="56"/>
      <name val="宋体"/>
      <family val="0"/>
    </font>
    <font>
      <b/>
      <sz val="13"/>
      <color indexed="56"/>
      <name val="宋体"/>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color indexed="63"/>
      </left>
      <right style="thin">
        <color rgb="FF000000"/>
      </right>
      <top style="thin"/>
      <bottom style="thin"/>
    </border>
    <border>
      <left style="thin">
        <color rgb="FF000000"/>
      </left>
      <right style="thin">
        <color rgb="FF000000"/>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12" fillId="2" borderId="0" applyNumberFormat="0" applyBorder="0" applyAlignment="0" applyProtection="0"/>
    <xf numFmtId="0" fontId="17" fillId="3" borderId="1" applyNumberFormat="0" applyAlignment="0" applyProtection="0"/>
    <xf numFmtId="44" fontId="12" fillId="0" borderId="0" applyFont="0" applyFill="0" applyBorder="0" applyAlignment="0" applyProtection="0"/>
    <xf numFmtId="0" fontId="13" fillId="4" borderId="0" applyNumberFormat="0" applyBorder="0" applyAlignment="0" applyProtection="0"/>
    <xf numFmtId="41" fontId="12" fillId="0" borderId="0" applyFont="0" applyFill="0" applyBorder="0" applyAlignment="0" applyProtection="0"/>
    <xf numFmtId="0" fontId="12" fillId="5" borderId="0" applyNumberFormat="0" applyBorder="0" applyAlignment="0" applyProtection="0"/>
    <xf numFmtId="0" fontId="13" fillId="4" borderId="0" applyNumberFormat="0" applyBorder="0" applyAlignment="0" applyProtection="0"/>
    <xf numFmtId="43" fontId="12" fillId="0" borderId="0" applyFont="0" applyFill="0" applyBorder="0" applyAlignment="0" applyProtection="0"/>
    <xf numFmtId="0" fontId="16" fillId="5" borderId="0" applyNumberFormat="0" applyBorder="0" applyAlignment="0" applyProtection="0"/>
    <xf numFmtId="0" fontId="19" fillId="0" borderId="0" applyNumberFormat="0" applyFill="0" applyBorder="0" applyAlignment="0" applyProtection="0"/>
    <xf numFmtId="0" fontId="13" fillId="4" borderId="0" applyNumberFormat="0" applyBorder="0" applyAlignment="0" applyProtection="0"/>
    <xf numFmtId="9" fontId="12" fillId="0" borderId="0" applyFont="0" applyFill="0" applyBorder="0" applyAlignment="0" applyProtection="0"/>
    <xf numFmtId="0" fontId="32" fillId="0" borderId="0" applyNumberFormat="0" applyFill="0" applyBorder="0" applyAlignment="0" applyProtection="0"/>
    <xf numFmtId="0" fontId="12" fillId="6" borderId="2" applyNumberFormat="0" applyFont="0" applyAlignment="0" applyProtection="0"/>
    <xf numFmtId="0" fontId="0" fillId="0" borderId="0">
      <alignment vertical="center"/>
      <protection/>
    </xf>
    <xf numFmtId="0" fontId="16" fillId="7" borderId="0" applyNumberFormat="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28" fillId="0" borderId="0" applyNumberFormat="0" applyFill="0" applyBorder="0" applyAlignment="0" applyProtection="0"/>
    <xf numFmtId="0" fontId="0" fillId="0" borderId="0">
      <alignment/>
      <protection/>
    </xf>
    <xf numFmtId="0" fontId="30" fillId="0" borderId="3" applyNumberFormat="0" applyFill="0" applyAlignment="0" applyProtection="0"/>
    <xf numFmtId="0" fontId="7" fillId="0" borderId="0">
      <alignment/>
      <protection/>
    </xf>
    <xf numFmtId="0" fontId="31" fillId="0" borderId="4" applyNumberFormat="0" applyFill="0" applyAlignment="0" applyProtection="0"/>
    <xf numFmtId="0" fontId="16" fillId="8" borderId="0" applyNumberFormat="0" applyBorder="0" applyAlignment="0" applyProtection="0"/>
    <xf numFmtId="0" fontId="18" fillId="0" borderId="5" applyNumberFormat="0" applyFill="0" applyAlignment="0" applyProtection="0"/>
    <xf numFmtId="0" fontId="16" fillId="9" borderId="0" applyNumberFormat="0" applyBorder="0" applyAlignment="0" applyProtection="0"/>
    <xf numFmtId="0" fontId="22" fillId="10" borderId="6" applyNumberFormat="0" applyAlignment="0" applyProtection="0"/>
    <xf numFmtId="0" fontId="24" fillId="10" borderId="1" applyNumberFormat="0" applyAlignment="0" applyProtection="0"/>
    <xf numFmtId="0" fontId="13" fillId="4" borderId="0" applyNumberFormat="0" applyBorder="0" applyAlignment="0" applyProtection="0"/>
    <xf numFmtId="0" fontId="27" fillId="11" borderId="7" applyNumberFormat="0" applyAlignment="0" applyProtection="0"/>
    <xf numFmtId="0" fontId="12" fillId="3" borderId="0" applyNumberFormat="0" applyBorder="0" applyAlignment="0" applyProtection="0"/>
    <xf numFmtId="0" fontId="16" fillId="12" borderId="0" applyNumberFormat="0" applyBorder="0" applyAlignment="0" applyProtection="0"/>
    <xf numFmtId="0" fontId="26" fillId="0" borderId="8" applyNumberFormat="0" applyFill="0" applyAlignment="0" applyProtection="0"/>
    <xf numFmtId="0" fontId="29" fillId="0" borderId="9" applyNumberFormat="0" applyFill="0" applyAlignment="0" applyProtection="0"/>
    <xf numFmtId="0" fontId="14" fillId="2" borderId="0" applyNumberFormat="0" applyBorder="0" applyAlignment="0" applyProtection="0"/>
    <xf numFmtId="0" fontId="21" fillId="13"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6" fillId="20" borderId="0" applyNumberFormat="0" applyBorder="0" applyAlignment="0" applyProtection="0"/>
    <xf numFmtId="0" fontId="12"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2" fillId="22" borderId="0" applyNumberFormat="0" applyBorder="0" applyAlignment="0" applyProtection="0"/>
    <xf numFmtId="0" fontId="16" fillId="2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0" borderId="0">
      <alignment vertical="center"/>
      <protection/>
    </xf>
    <xf numFmtId="0" fontId="1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5" fillId="0" borderId="0">
      <alignment/>
      <protection/>
    </xf>
  </cellStyleXfs>
  <cellXfs count="249">
    <xf numFmtId="0" fontId="0" fillId="0" borderId="0" xfId="0" applyAlignment="1">
      <alignment/>
    </xf>
    <xf numFmtId="0" fontId="1" fillId="24" borderId="0" xfId="80" applyFont="1" applyFill="1" applyAlignment="1">
      <alignment vertical="center" wrapText="1"/>
      <protection/>
    </xf>
    <xf numFmtId="0" fontId="2"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24" borderId="0" xfId="80" applyFont="1" applyFill="1" applyAlignment="1">
      <alignment horizontal="center" vertical="center" wrapText="1"/>
      <protection/>
    </xf>
    <xf numFmtId="0" fontId="2" fillId="24" borderId="0" xfId="80"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80" applyFont="1" applyFill="1" applyBorder="1" applyAlignment="1">
      <alignment vertical="center" wrapText="1"/>
      <protection/>
    </xf>
    <xf numFmtId="0" fontId="2" fillId="24"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24"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176" fontId="5" fillId="0" borderId="30" xfId="80" applyNumberFormat="1" applyFont="1" applyFill="1" applyBorder="1" applyAlignment="1">
      <alignment vertical="center" wrapText="1"/>
      <protection/>
    </xf>
    <xf numFmtId="176" fontId="5" fillId="0" borderId="31" xfId="80" applyNumberFormat="1"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176" fontId="5" fillId="0" borderId="32" xfId="80" applyNumberFormat="1" applyFont="1" applyFill="1" applyBorder="1" applyAlignment="1">
      <alignment vertical="center" wrapText="1"/>
      <protection/>
    </xf>
    <xf numFmtId="176" fontId="5" fillId="0" borderId="38" xfId="80" applyNumberFormat="1" applyFont="1" applyFill="1" applyBorder="1" applyAlignment="1">
      <alignment vertical="center" wrapText="1"/>
      <protection/>
    </xf>
    <xf numFmtId="0" fontId="0" fillId="24"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7" fontId="7" fillId="0" borderId="18" xfId="40" applyNumberFormat="1" applyFont="1" applyFill="1" applyBorder="1" applyAlignment="1">
      <alignment horizontal="right" vertical="center" shrinkToFi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7" fontId="7" fillId="0" borderId="31" xfId="40" applyNumberFormat="1" applyFont="1" applyFill="1" applyBorder="1" applyAlignment="1">
      <alignment horizontal="right" vertical="center" shrinkToFit="1"/>
      <protection/>
    </xf>
    <xf numFmtId="0" fontId="9" fillId="0" borderId="0" xfId="40" applyFont="1" applyAlignment="1">
      <alignment horizontal="left" vertical="center"/>
      <protection/>
    </xf>
    <xf numFmtId="0" fontId="4" fillId="24" borderId="0" xfId="79" applyFont="1" applyFill="1" applyAlignment="1">
      <alignment horizontal="right" vertical="center"/>
      <protection/>
    </xf>
    <xf numFmtId="0" fontId="4" fillId="0" borderId="0" xfId="40" applyFont="1" applyAlignment="1">
      <alignment horizontal="right" vertical="center"/>
      <protection/>
    </xf>
    <xf numFmtId="0" fontId="4" fillId="0" borderId="47"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7" fontId="7" fillId="0" borderId="37" xfId="40" applyNumberFormat="1" applyFont="1" applyFill="1" applyBorder="1" applyAlignment="1">
      <alignment horizontal="right" vertical="center" shrinkToFit="1"/>
      <protection/>
    </xf>
    <xf numFmtId="177" fontId="7" fillId="0" borderId="38"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176" fontId="0" fillId="0" borderId="18" xfId="80" applyNumberFormat="1" applyFont="1" applyFill="1" applyBorder="1" applyAlignment="1">
      <alignment horizontal="right" vertical="center" wrapText="1"/>
      <protection/>
    </xf>
    <xf numFmtId="176" fontId="0" fillId="0" borderId="18" xfId="80" applyNumberFormat="1" applyFont="1" applyFill="1" applyBorder="1" applyAlignment="1">
      <alignment vertical="center" wrapText="1"/>
      <protection/>
    </xf>
    <xf numFmtId="176" fontId="0" fillId="0" borderId="37" xfId="80" applyNumberFormat="1" applyFont="1" applyFill="1" applyBorder="1" applyAlignment="1">
      <alignment vertical="center" wrapText="1"/>
      <protection/>
    </xf>
    <xf numFmtId="0" fontId="2" fillId="0" borderId="31" xfId="80" applyFont="1" applyBorder="1" applyAlignment="1">
      <alignment vertical="center" wrapText="1"/>
      <protection/>
    </xf>
    <xf numFmtId="176" fontId="0" fillId="0" borderId="31" xfId="80" applyNumberFormat="1" applyFont="1" applyFill="1" applyBorder="1" applyAlignment="1">
      <alignment vertical="center" wrapText="1"/>
      <protection/>
    </xf>
    <xf numFmtId="176" fontId="0" fillId="0" borderId="38" xfId="80" applyNumberFormat="1"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0" fillId="0" borderId="0" xfId="15" applyFont="1" applyAlignment="1">
      <alignment horizontal="left" vertical="center"/>
      <protection/>
    </xf>
    <xf numFmtId="0" fontId="8"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47"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24"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6" fontId="5" fillId="24" borderId="18" xfId="15" applyNumberFormat="1" applyFont="1" applyFill="1" applyBorder="1" applyAlignment="1">
      <alignment horizontal="left" vertical="center"/>
      <protection/>
    </xf>
    <xf numFmtId="0" fontId="5" fillId="24" borderId="18" xfId="15" applyNumberFormat="1" applyFont="1" applyFill="1" applyBorder="1" applyAlignment="1">
      <alignment horizontal="center" vertical="center"/>
      <protection/>
    </xf>
    <xf numFmtId="0" fontId="5" fillId="24" borderId="26" xfId="15" applyNumberFormat="1" applyFont="1" applyFill="1" applyBorder="1" applyAlignment="1">
      <alignment horizontal="right" vertical="center"/>
      <protection/>
    </xf>
    <xf numFmtId="176" fontId="5" fillId="0" borderId="37" xfId="15" applyNumberFormat="1" applyFont="1" applyFill="1" applyBorder="1" applyAlignment="1">
      <alignment horizontal="right" vertical="center"/>
      <protection/>
    </xf>
    <xf numFmtId="176" fontId="5" fillId="24"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5" fillId="0" borderId="18" xfId="15" applyNumberFormat="1" applyFont="1" applyFill="1" applyBorder="1" applyAlignment="1">
      <alignment horizontal="left" vertical="center"/>
      <protection/>
    </xf>
    <xf numFmtId="176" fontId="5" fillId="0" borderId="26" xfId="15" applyNumberFormat="1" applyFont="1" applyFill="1" applyBorder="1" applyAlignment="1">
      <alignment horizontal="left" vertical="center"/>
      <protection/>
    </xf>
    <xf numFmtId="0" fontId="5" fillId="24" borderId="24" xfId="15" applyNumberFormat="1" applyFont="1" applyFill="1" applyBorder="1" applyAlignment="1">
      <alignment horizontal="right" vertical="center"/>
      <protection/>
    </xf>
    <xf numFmtId="0" fontId="5" fillId="24" borderId="18" xfId="15" applyNumberFormat="1" applyFont="1" applyFill="1" applyBorder="1" applyAlignment="1">
      <alignment horizontal="right" vertical="center"/>
      <protection/>
    </xf>
    <xf numFmtId="176" fontId="5" fillId="0" borderId="48" xfId="15" applyNumberFormat="1" applyFont="1" applyFill="1" applyBorder="1" applyAlignment="1">
      <alignment horizontal="right" vertical="center"/>
      <protection/>
    </xf>
    <xf numFmtId="176" fontId="11" fillId="0" borderId="17" xfId="15" applyNumberFormat="1" applyFont="1" applyFill="1" applyBorder="1" applyAlignment="1">
      <alignment horizontal="center" vertical="center"/>
      <protection/>
    </xf>
    <xf numFmtId="176" fontId="11" fillId="0" borderId="18" xfId="15" applyNumberFormat="1" applyFont="1" applyFill="1" applyBorder="1" applyAlignment="1">
      <alignment horizontal="right" vertical="center"/>
      <protection/>
    </xf>
    <xf numFmtId="176" fontId="11" fillId="0" borderId="26" xfId="15" applyNumberFormat="1" applyFont="1" applyFill="1" applyBorder="1" applyAlignment="1">
      <alignment horizontal="center" vertical="center"/>
      <protection/>
    </xf>
    <xf numFmtId="0" fontId="11" fillId="24" borderId="49" xfId="15" applyNumberFormat="1" applyFont="1" applyFill="1" applyBorder="1" applyAlignment="1">
      <alignment horizontal="right" vertical="center"/>
      <protection/>
    </xf>
    <xf numFmtId="0" fontId="11" fillId="24" borderId="50" xfId="15" applyNumberFormat="1" applyFont="1" applyFill="1" applyBorder="1" applyAlignment="1">
      <alignment horizontal="right" vertical="center"/>
      <protection/>
    </xf>
    <xf numFmtId="176" fontId="11" fillId="0" borderId="48" xfId="15" applyNumberFormat="1" applyFont="1" applyFill="1" applyBorder="1" applyAlignment="1">
      <alignment horizontal="right"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0" borderId="51" xfId="15" applyNumberFormat="1" applyFont="1" applyFill="1" applyBorder="1" applyAlignment="1">
      <alignment horizontal="center" vertical="center"/>
      <protection/>
    </xf>
    <xf numFmtId="176" fontId="5" fillId="0" borderId="42" xfId="15" applyNumberFormat="1" applyFont="1" applyFill="1" applyBorder="1" applyAlignment="1">
      <alignment horizontal="right" vertical="center"/>
      <protection/>
    </xf>
    <xf numFmtId="176" fontId="5" fillId="0" borderId="52" xfId="15" applyNumberFormat="1" applyFont="1" applyFill="1" applyBorder="1" applyAlignment="1">
      <alignment horizontal="left" vertical="center"/>
      <protection/>
    </xf>
    <xf numFmtId="0" fontId="5" fillId="24" borderId="53" xfId="15" applyNumberFormat="1" applyFont="1" applyFill="1" applyBorder="1" applyAlignment="1">
      <alignment horizontal="right" vertical="center"/>
      <protection/>
    </xf>
    <xf numFmtId="176" fontId="5" fillId="0" borderId="54" xfId="15" applyNumberFormat="1" applyFont="1" applyFill="1" applyBorder="1" applyAlignment="1">
      <alignment horizontal="right" vertical="center"/>
      <protection/>
    </xf>
    <xf numFmtId="176" fontId="11" fillId="24" borderId="55" xfId="15" applyNumberFormat="1" applyFont="1" applyFill="1" applyBorder="1" applyAlignment="1">
      <alignment horizontal="center" vertical="center"/>
      <protection/>
    </xf>
    <xf numFmtId="176" fontId="11" fillId="0" borderId="31" xfId="15" applyNumberFormat="1" applyFont="1" applyFill="1" applyBorder="1" applyAlignment="1">
      <alignment horizontal="right" vertical="center"/>
      <protection/>
    </xf>
    <xf numFmtId="176" fontId="11" fillId="24" borderId="32" xfId="15" applyNumberFormat="1" applyFont="1" applyFill="1" applyBorder="1" applyAlignment="1">
      <alignment horizontal="center" vertical="center"/>
      <protection/>
    </xf>
    <xf numFmtId="0" fontId="11" fillId="24" borderId="53" xfId="15" applyNumberFormat="1" applyFont="1" applyFill="1" applyBorder="1" applyAlignment="1">
      <alignment horizontal="right" vertical="center"/>
      <protection/>
    </xf>
    <xf numFmtId="0" fontId="11" fillId="24" borderId="31" xfId="15" applyNumberFormat="1" applyFont="1" applyFill="1" applyBorder="1" applyAlignment="1">
      <alignment horizontal="right" vertical="center"/>
      <protection/>
    </xf>
    <xf numFmtId="176" fontId="11" fillId="0" borderId="56" xfId="15" applyNumberFormat="1" applyFont="1" applyFill="1" applyBorder="1" applyAlignment="1">
      <alignment horizontal="righ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39"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51" xfId="0" applyNumberFormat="1" applyFont="1" applyFill="1" applyBorder="1" applyAlignment="1">
      <alignment horizontal="center" vertical="center" wrapText="1"/>
    </xf>
    <xf numFmtId="176" fontId="0" fillId="24" borderId="53"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24" borderId="23" xfId="0" applyNumberFormat="1" applyFill="1" applyBorder="1" applyAlignment="1">
      <alignment horizontal="left" vertical="center"/>
    </xf>
    <xf numFmtId="176" fontId="0" fillId="24" borderId="24" xfId="0" applyNumberFormat="1" applyFill="1" applyBorder="1" applyAlignment="1">
      <alignment horizontal="left" vertical="center"/>
    </xf>
    <xf numFmtId="176" fontId="0" fillId="24" borderId="18" xfId="0" applyNumberFormat="1" applyFill="1" applyBorder="1" applyAlignment="1">
      <alignment horizontal="lef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176" fontId="0" fillId="24" borderId="17" xfId="0" applyNumberFormat="1" applyFill="1" applyBorder="1" applyAlignment="1">
      <alignment horizontal="left"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6" fontId="0" fillId="24" borderId="37" xfId="15" applyNumberFormat="1" applyFont="1" applyFill="1" applyBorder="1" applyAlignment="1">
      <alignment horizontal="center" vertical="center"/>
      <protection/>
    </xf>
    <xf numFmtId="176" fontId="5" fillId="0" borderId="51" xfId="15" applyNumberFormat="1" applyFont="1" applyFill="1" applyBorder="1" applyAlignment="1">
      <alignment horizontal="left"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24" borderId="18" xfId="15" applyNumberFormat="1" applyFont="1" applyFill="1" applyBorder="1" applyAlignment="1" quotePrefix="1">
      <alignment horizontal="center" vertical="center"/>
      <protection/>
    </xf>
    <xf numFmtId="176" fontId="5" fillId="24" borderId="18" xfId="15" applyNumberFormat="1" applyFont="1" applyFill="1" applyBorder="1" applyAlignment="1" quotePrefix="1">
      <alignment horizontal="left" vertical="center"/>
      <protection/>
    </xf>
    <xf numFmtId="176" fontId="11" fillId="0" borderId="17" xfId="15" applyNumberFormat="1" applyFont="1" applyFill="1" applyBorder="1" applyAlignment="1" quotePrefix="1">
      <alignment horizontal="center" vertical="center"/>
      <protection/>
    </xf>
    <xf numFmtId="176" fontId="11" fillId="0" borderId="26" xfId="15" applyNumberFormat="1" applyFont="1" applyFill="1" applyBorder="1" applyAlignment="1" quotePrefix="1">
      <alignment horizontal="center" vertical="center"/>
      <protection/>
    </xf>
    <xf numFmtId="176" fontId="11" fillId="24" borderId="55" xfId="15" applyNumberFormat="1" applyFont="1" applyFill="1" applyBorder="1" applyAlignment="1" quotePrefix="1">
      <alignment horizontal="center" vertical="center"/>
      <protection/>
    </xf>
    <xf numFmtId="176" fontId="11" fillId="24" borderId="32" xfId="15" applyNumberFormat="1" applyFont="1" applyFill="1" applyBorder="1" applyAlignment="1" quotePrefix="1">
      <alignment horizontal="center" vertical="center"/>
      <protection/>
    </xf>
    <xf numFmtId="176" fontId="0" fillId="24" borderId="39"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5">
      <selection activeCell="D17" sqref="D17"/>
    </sheetView>
  </sheetViews>
  <sheetFormatPr defaultColWidth="8.75390625" defaultRowHeight="14.25"/>
  <cols>
    <col min="1" max="1" width="50.625" style="112" customWidth="1"/>
    <col min="2" max="2" width="4.00390625" style="112" customWidth="1"/>
    <col min="3" max="3" width="15.625" style="112" customWidth="1"/>
    <col min="4" max="4" width="50.625" style="112" customWidth="1"/>
    <col min="5" max="5" width="3.50390625" style="112" customWidth="1"/>
    <col min="6" max="6" width="15.625" style="112" customWidth="1"/>
    <col min="7" max="8" width="9.00390625" style="113" bestFit="1" customWidth="1"/>
    <col min="9" max="32" width="9.00390625" style="112" bestFit="1" customWidth="1"/>
    <col min="33" max="16384" width="8.75390625" style="112" customWidth="1"/>
  </cols>
  <sheetData>
    <row r="1" ht="15">
      <c r="A1" s="114"/>
    </row>
    <row r="2" spans="1:8" s="110" customFormat="1" ht="18" customHeight="1">
      <c r="A2" s="115" t="s">
        <v>0</v>
      </c>
      <c r="B2" s="115"/>
      <c r="C2" s="115"/>
      <c r="D2" s="115"/>
      <c r="E2" s="115"/>
      <c r="F2" s="115"/>
      <c r="G2" s="164"/>
      <c r="H2" s="164"/>
    </row>
    <row r="3" spans="1:6" ht="9.75" customHeight="1">
      <c r="A3" s="116"/>
      <c r="B3" s="116"/>
      <c r="C3" s="116"/>
      <c r="D3" s="116"/>
      <c r="E3" s="116"/>
      <c r="F3" s="46" t="s">
        <v>1</v>
      </c>
    </row>
    <row r="4" spans="1:6" ht="15" customHeight="1">
      <c r="A4" s="8" t="s">
        <v>2</v>
      </c>
      <c r="B4" s="116"/>
      <c r="C4" s="116"/>
      <c r="D4" s="116"/>
      <c r="E4" s="116"/>
      <c r="F4" s="46" t="s">
        <v>3</v>
      </c>
    </row>
    <row r="5" spans="1:8" s="111" customFormat="1" ht="21.75" customHeight="1">
      <c r="A5" s="224" t="s">
        <v>4</v>
      </c>
      <c r="B5" s="118"/>
      <c r="C5" s="118"/>
      <c r="D5" s="225" t="s">
        <v>5</v>
      </c>
      <c r="E5" s="118"/>
      <c r="F5" s="120"/>
      <c r="G5" s="165"/>
      <c r="H5" s="165"/>
    </row>
    <row r="6" spans="1:8" s="111" customFormat="1" ht="21.75" customHeight="1">
      <c r="A6" s="226" t="s">
        <v>6</v>
      </c>
      <c r="B6" s="227" t="s">
        <v>7</v>
      </c>
      <c r="C6" s="123" t="s">
        <v>8</v>
      </c>
      <c r="D6" s="228" t="s">
        <v>6</v>
      </c>
      <c r="E6" s="227" t="s">
        <v>7</v>
      </c>
      <c r="F6" s="222" t="s">
        <v>8</v>
      </c>
      <c r="G6" s="165"/>
      <c r="H6" s="165"/>
    </row>
    <row r="7" spans="1:8" s="111" customFormat="1" ht="21.75" customHeight="1">
      <c r="A7" s="226" t="s">
        <v>9</v>
      </c>
      <c r="B7" s="123"/>
      <c r="C7" s="228" t="s">
        <v>10</v>
      </c>
      <c r="D7" s="228" t="s">
        <v>9</v>
      </c>
      <c r="E7" s="123"/>
      <c r="F7" s="229" t="s">
        <v>11</v>
      </c>
      <c r="G7" s="165"/>
      <c r="H7" s="165"/>
    </row>
    <row r="8" spans="1:8" s="111" customFormat="1" ht="21.75" customHeight="1">
      <c r="A8" s="230" t="s">
        <v>12</v>
      </c>
      <c r="B8" s="231" t="s">
        <v>10</v>
      </c>
      <c r="C8" s="130">
        <v>6392.84</v>
      </c>
      <c r="D8" s="232" t="s">
        <v>13</v>
      </c>
      <c r="E8" s="231" t="s">
        <v>14</v>
      </c>
      <c r="F8" s="134"/>
      <c r="G8" s="165"/>
      <c r="H8" s="165"/>
    </row>
    <row r="9" spans="1:8" s="111" customFormat="1" ht="21.75" customHeight="1">
      <c r="A9" s="135" t="s">
        <v>15</v>
      </c>
      <c r="B9" s="231" t="s">
        <v>11</v>
      </c>
      <c r="C9" s="130"/>
      <c r="D9" s="232" t="s">
        <v>16</v>
      </c>
      <c r="E9" s="231" t="s">
        <v>17</v>
      </c>
      <c r="F9" s="134"/>
      <c r="G9" s="165"/>
      <c r="H9" s="165"/>
    </row>
    <row r="10" spans="1:8" s="111" customFormat="1" ht="21.75" customHeight="1">
      <c r="A10" s="135" t="s">
        <v>18</v>
      </c>
      <c r="B10" s="231" t="s">
        <v>19</v>
      </c>
      <c r="C10" s="130"/>
      <c r="D10" s="232" t="s">
        <v>20</v>
      </c>
      <c r="E10" s="231" t="s">
        <v>21</v>
      </c>
      <c r="F10" s="134"/>
      <c r="G10" s="165"/>
      <c r="H10" s="165"/>
    </row>
    <row r="11" spans="1:8" s="111" customFormat="1" ht="21.75" customHeight="1">
      <c r="A11" s="135" t="s">
        <v>22</v>
      </c>
      <c r="B11" s="231" t="s">
        <v>23</v>
      </c>
      <c r="C11" s="130"/>
      <c r="D11" s="232" t="s">
        <v>24</v>
      </c>
      <c r="E11" s="231" t="s">
        <v>25</v>
      </c>
      <c r="F11" s="134">
        <v>6251.38</v>
      </c>
      <c r="G11" s="165"/>
      <c r="H11" s="165"/>
    </row>
    <row r="12" spans="1:8" s="111" customFormat="1" ht="21.75" customHeight="1">
      <c r="A12" s="135" t="s">
        <v>26</v>
      </c>
      <c r="B12" s="231" t="s">
        <v>27</v>
      </c>
      <c r="C12" s="130"/>
      <c r="D12" s="232" t="s">
        <v>28</v>
      </c>
      <c r="E12" s="231" t="s">
        <v>29</v>
      </c>
      <c r="F12" s="134"/>
      <c r="G12" s="165"/>
      <c r="H12" s="165"/>
    </row>
    <row r="13" spans="1:8" s="111" customFormat="1" ht="21.75" customHeight="1">
      <c r="A13" s="135" t="s">
        <v>30</v>
      </c>
      <c r="B13" s="231" t="s">
        <v>31</v>
      </c>
      <c r="C13" s="130">
        <v>47.47</v>
      </c>
      <c r="D13" s="232" t="s">
        <v>32</v>
      </c>
      <c r="E13" s="231" t="s">
        <v>33</v>
      </c>
      <c r="F13" s="134"/>
      <c r="G13" s="165"/>
      <c r="H13" s="165"/>
    </row>
    <row r="14" spans="1:8" s="111" customFormat="1" ht="21.75" customHeight="1">
      <c r="A14" s="135"/>
      <c r="B14" s="231" t="s">
        <v>34</v>
      </c>
      <c r="C14" s="130"/>
      <c r="D14" s="136" t="s">
        <v>35</v>
      </c>
      <c r="E14" s="231" t="s">
        <v>36</v>
      </c>
      <c r="F14" s="134"/>
      <c r="G14" s="165"/>
      <c r="H14" s="165"/>
    </row>
    <row r="15" spans="1:8" s="111" customFormat="1" ht="21.75" customHeight="1">
      <c r="A15" s="128"/>
      <c r="B15" s="231" t="s">
        <v>37</v>
      </c>
      <c r="C15" s="130"/>
      <c r="D15" s="138" t="s">
        <v>38</v>
      </c>
      <c r="E15" s="231" t="s">
        <v>39</v>
      </c>
      <c r="F15" s="141">
        <v>240.33</v>
      </c>
      <c r="G15" s="165"/>
      <c r="H15" s="165"/>
    </row>
    <row r="16" spans="1:8" s="111" customFormat="1" ht="21.75" customHeight="1">
      <c r="A16" s="233" t="s">
        <v>40</v>
      </c>
      <c r="B16" s="231" t="s">
        <v>41</v>
      </c>
      <c r="C16" s="143">
        <f>SUM(C8:C15)</f>
        <v>6440.31</v>
      </c>
      <c r="D16" s="234" t="s">
        <v>42</v>
      </c>
      <c r="E16" s="231" t="s">
        <v>43</v>
      </c>
      <c r="F16" s="147">
        <f>SUM(F8:F15)</f>
        <v>6491.71</v>
      </c>
      <c r="G16" s="165"/>
      <c r="H16" s="165"/>
    </row>
    <row r="17" spans="1:8" s="111" customFormat="1" ht="21.75" customHeight="1">
      <c r="A17" s="128" t="s">
        <v>44</v>
      </c>
      <c r="B17" s="231" t="s">
        <v>45</v>
      </c>
      <c r="C17" s="130"/>
      <c r="D17" s="138" t="s">
        <v>46</v>
      </c>
      <c r="E17" s="231" t="s">
        <v>47</v>
      </c>
      <c r="F17" s="141"/>
      <c r="G17" s="165"/>
      <c r="H17" s="165"/>
    </row>
    <row r="18" spans="1:8" s="111" customFormat="1" ht="21.75" customHeight="1">
      <c r="A18" s="128" t="s">
        <v>48</v>
      </c>
      <c r="B18" s="231" t="s">
        <v>49</v>
      </c>
      <c r="C18" s="130">
        <v>1063.15</v>
      </c>
      <c r="D18" s="138" t="s">
        <v>50</v>
      </c>
      <c r="E18" s="231" t="s">
        <v>51</v>
      </c>
      <c r="F18" s="141">
        <v>1011.75</v>
      </c>
      <c r="G18" s="165"/>
      <c r="H18" s="165"/>
    </row>
    <row r="19" spans="1:8" s="111" customFormat="1" ht="21.75" customHeight="1">
      <c r="A19" s="223"/>
      <c r="B19" s="231" t="s">
        <v>52</v>
      </c>
      <c r="C19" s="151"/>
      <c r="D19" s="152"/>
      <c r="E19" s="231" t="s">
        <v>53</v>
      </c>
      <c r="F19" s="154"/>
      <c r="G19" s="165"/>
      <c r="H19" s="165"/>
    </row>
    <row r="20" spans="1:6" ht="21.75" customHeight="1">
      <c r="A20" s="235" t="s">
        <v>54</v>
      </c>
      <c r="B20" s="231" t="s">
        <v>55</v>
      </c>
      <c r="C20" s="156">
        <f>SUM(C16:C19)</f>
        <v>7503.460000000001</v>
      </c>
      <c r="D20" s="236" t="s">
        <v>54</v>
      </c>
      <c r="E20" s="231" t="s">
        <v>56</v>
      </c>
      <c r="F20" s="160">
        <f>SUM(F16:F19)</f>
        <v>7503.46</v>
      </c>
    </row>
    <row r="21" spans="1:6" ht="29.25" customHeight="1">
      <c r="A21" s="161" t="s">
        <v>57</v>
      </c>
      <c r="B21" s="162"/>
      <c r="C21" s="162"/>
      <c r="D21" s="162"/>
      <c r="E21" s="162"/>
      <c r="F21" s="162"/>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0"/>
  <sheetViews>
    <sheetView tabSelected="1" zoomScaleSheetLayoutView="160" workbookViewId="0" topLeftCell="A1">
      <selection activeCell="F24" sqref="F24"/>
    </sheetView>
  </sheetViews>
  <sheetFormatPr defaultColWidth="8.75390625" defaultRowHeight="14.25"/>
  <cols>
    <col min="1" max="2" width="4.625" style="169" customWidth="1"/>
    <col min="3" max="3" width="37.625" style="169" customWidth="1"/>
    <col min="4" max="10" width="13.625" style="169" customWidth="1"/>
    <col min="11" max="32" width="9.00390625" style="169" bestFit="1" customWidth="1"/>
    <col min="33" max="16384" width="8.75390625" style="169" customWidth="1"/>
  </cols>
  <sheetData>
    <row r="1" spans="1:10" s="166" customFormat="1" ht="20.25">
      <c r="A1" s="170" t="s">
        <v>58</v>
      </c>
      <c r="B1" s="170"/>
      <c r="C1" s="170"/>
      <c r="D1" s="170"/>
      <c r="E1" s="170"/>
      <c r="F1" s="170"/>
      <c r="G1" s="170"/>
      <c r="H1" s="170"/>
      <c r="I1" s="170"/>
      <c r="J1" s="170"/>
    </row>
    <row r="2" spans="1:10" ht="15">
      <c r="A2" s="171"/>
      <c r="B2" s="171"/>
      <c r="C2" s="171"/>
      <c r="D2" s="171"/>
      <c r="E2" s="171"/>
      <c r="F2" s="171"/>
      <c r="G2" s="171"/>
      <c r="H2" s="171"/>
      <c r="I2" s="171"/>
      <c r="J2" s="46" t="s">
        <v>59</v>
      </c>
    </row>
    <row r="3" spans="1:10" ht="15.75">
      <c r="A3" s="8" t="s">
        <v>2</v>
      </c>
      <c r="B3" s="171"/>
      <c r="C3" s="171"/>
      <c r="D3" s="171"/>
      <c r="E3" s="171"/>
      <c r="F3" s="172"/>
      <c r="G3" s="171"/>
      <c r="H3" s="171"/>
      <c r="I3" s="171"/>
      <c r="J3" s="46" t="s">
        <v>3</v>
      </c>
    </row>
    <row r="4" spans="1:11" s="167" customFormat="1" ht="22.5" customHeight="1">
      <c r="A4" s="237" t="s">
        <v>6</v>
      </c>
      <c r="B4" s="174"/>
      <c r="C4" s="174"/>
      <c r="D4" s="238" t="s">
        <v>40</v>
      </c>
      <c r="E4" s="239" t="s">
        <v>60</v>
      </c>
      <c r="F4" s="238" t="s">
        <v>61</v>
      </c>
      <c r="G4" s="238" t="s">
        <v>62</v>
      </c>
      <c r="H4" s="238" t="s">
        <v>63</v>
      </c>
      <c r="I4" s="238" t="s">
        <v>64</v>
      </c>
      <c r="J4" s="240" t="s">
        <v>65</v>
      </c>
      <c r="K4" s="202"/>
    </row>
    <row r="5" spans="1:11" s="167" customFormat="1" ht="22.5" customHeight="1">
      <c r="A5" s="177" t="s">
        <v>66</v>
      </c>
      <c r="B5" s="178"/>
      <c r="C5" s="241" t="s">
        <v>67</v>
      </c>
      <c r="D5" s="180"/>
      <c r="E5" s="210"/>
      <c r="F5" s="180"/>
      <c r="G5" s="180"/>
      <c r="H5" s="180"/>
      <c r="I5" s="180"/>
      <c r="J5" s="219"/>
      <c r="K5" s="202"/>
    </row>
    <row r="6" spans="1:11" s="167" customFormat="1" ht="22.5" customHeight="1">
      <c r="A6" s="182"/>
      <c r="B6" s="183"/>
      <c r="C6" s="184"/>
      <c r="D6" s="184"/>
      <c r="E6" s="211"/>
      <c r="F6" s="184"/>
      <c r="G6" s="184"/>
      <c r="H6" s="184"/>
      <c r="I6" s="184"/>
      <c r="J6" s="220"/>
      <c r="K6" s="202"/>
    </row>
    <row r="7" spans="1:11" ht="22.5" customHeight="1">
      <c r="A7" s="242" t="s">
        <v>68</v>
      </c>
      <c r="B7" s="213"/>
      <c r="C7" s="214"/>
      <c r="D7" s="243" t="s">
        <v>10</v>
      </c>
      <c r="E7" s="243" t="s">
        <v>11</v>
      </c>
      <c r="F7" s="243" t="s">
        <v>19</v>
      </c>
      <c r="G7" s="243" t="s">
        <v>23</v>
      </c>
      <c r="H7" s="243" t="s">
        <v>27</v>
      </c>
      <c r="I7" s="243" t="s">
        <v>31</v>
      </c>
      <c r="J7" s="221" t="s">
        <v>34</v>
      </c>
      <c r="K7" s="208"/>
    </row>
    <row r="8" spans="1:11" ht="22.5" customHeight="1">
      <c r="A8" s="244" t="s">
        <v>69</v>
      </c>
      <c r="B8" s="191"/>
      <c r="C8" s="192"/>
      <c r="D8" s="193">
        <f>D9+D18+D25</f>
        <v>6440.3072</v>
      </c>
      <c r="E8" s="193">
        <f aca="true" t="shared" si="0" ref="E8:J8">E9+E18+E25</f>
        <v>6392.8372</v>
      </c>
      <c r="F8" s="193">
        <f t="shared" si="0"/>
        <v>0</v>
      </c>
      <c r="G8" s="193">
        <f t="shared" si="0"/>
        <v>0</v>
      </c>
      <c r="H8" s="193">
        <f t="shared" si="0"/>
        <v>0</v>
      </c>
      <c r="I8" s="193">
        <f t="shared" si="0"/>
        <v>0</v>
      </c>
      <c r="J8" s="193">
        <f t="shared" si="0"/>
        <v>47.47</v>
      </c>
      <c r="K8" s="208"/>
    </row>
    <row r="9" spans="1:11" s="169" customFormat="1" ht="22.5" customHeight="1">
      <c r="A9" s="216" t="s">
        <v>70</v>
      </c>
      <c r="B9" s="196"/>
      <c r="C9" s="196" t="s">
        <v>71</v>
      </c>
      <c r="D9" s="193">
        <f>SUM(E9:J9)</f>
        <v>6152.51</v>
      </c>
      <c r="E9" s="193">
        <v>6152.51</v>
      </c>
      <c r="F9" s="193">
        <v>0</v>
      </c>
      <c r="G9" s="193">
        <v>0</v>
      </c>
      <c r="H9" s="193">
        <v>0</v>
      </c>
      <c r="I9" s="193">
        <v>0</v>
      </c>
      <c r="J9" s="207">
        <v>0</v>
      </c>
      <c r="K9" s="208"/>
    </row>
    <row r="10" spans="1:11" s="169" customFormat="1" ht="22.5" customHeight="1">
      <c r="A10" s="216" t="s">
        <v>72</v>
      </c>
      <c r="B10" s="196"/>
      <c r="C10" s="196" t="s">
        <v>73</v>
      </c>
      <c r="D10" s="193">
        <f aca="true" t="shared" si="1" ref="D10:D27">SUM(E10:J10)</f>
        <v>6152.51</v>
      </c>
      <c r="E10" s="193">
        <v>6152.51</v>
      </c>
      <c r="F10" s="193">
        <v>0</v>
      </c>
      <c r="G10" s="193">
        <v>0</v>
      </c>
      <c r="H10" s="193">
        <v>0</v>
      </c>
      <c r="I10" s="193">
        <v>0</v>
      </c>
      <c r="J10" s="207">
        <v>0</v>
      </c>
      <c r="K10" s="208"/>
    </row>
    <row r="11" spans="1:11" s="169" customFormat="1" ht="22.5" customHeight="1">
      <c r="A11" s="216" t="s">
        <v>74</v>
      </c>
      <c r="B11" s="196"/>
      <c r="C11" s="196" t="s">
        <v>75</v>
      </c>
      <c r="D11" s="193">
        <f t="shared" si="1"/>
        <v>1471.68</v>
      </c>
      <c r="E11" s="193">
        <v>1471.68</v>
      </c>
      <c r="F11" s="193">
        <v>0</v>
      </c>
      <c r="G11" s="193">
        <v>0</v>
      </c>
      <c r="H11" s="193">
        <v>0</v>
      </c>
      <c r="I11" s="193">
        <v>0</v>
      </c>
      <c r="J11" s="207">
        <v>0</v>
      </c>
      <c r="K11" s="208"/>
    </row>
    <row r="12" spans="1:11" s="169" customFormat="1" ht="22.5" customHeight="1">
      <c r="A12" s="216" t="s">
        <v>76</v>
      </c>
      <c r="B12" s="196"/>
      <c r="C12" s="196" t="s">
        <v>77</v>
      </c>
      <c r="D12" s="193">
        <f t="shared" si="1"/>
        <v>4279.51</v>
      </c>
      <c r="E12" s="193">
        <v>4279.51</v>
      </c>
      <c r="F12" s="193">
        <v>0</v>
      </c>
      <c r="G12" s="193">
        <v>0</v>
      </c>
      <c r="H12" s="193">
        <v>0</v>
      </c>
      <c r="I12" s="193">
        <v>0</v>
      </c>
      <c r="J12" s="207">
        <v>0</v>
      </c>
      <c r="K12" s="208"/>
    </row>
    <row r="13" spans="1:11" s="169" customFormat="1" ht="22.5" customHeight="1">
      <c r="A13" s="216" t="s">
        <v>78</v>
      </c>
      <c r="B13" s="196"/>
      <c r="C13" s="196" t="s">
        <v>79</v>
      </c>
      <c r="D13" s="193">
        <f t="shared" si="1"/>
        <v>270</v>
      </c>
      <c r="E13" s="193">
        <v>270</v>
      </c>
      <c r="F13" s="193">
        <v>0</v>
      </c>
      <c r="G13" s="193">
        <v>0</v>
      </c>
      <c r="H13" s="193">
        <v>0</v>
      </c>
      <c r="I13" s="193">
        <v>0</v>
      </c>
      <c r="J13" s="207">
        <v>0</v>
      </c>
      <c r="K13" s="208"/>
    </row>
    <row r="14" spans="1:11" s="169" customFormat="1" ht="22.5" customHeight="1">
      <c r="A14" s="216" t="s">
        <v>80</v>
      </c>
      <c r="B14" s="196"/>
      <c r="C14" s="196" t="s">
        <v>81</v>
      </c>
      <c r="D14" s="193">
        <f t="shared" si="1"/>
        <v>5</v>
      </c>
      <c r="E14" s="193">
        <v>5</v>
      </c>
      <c r="F14" s="193">
        <v>0</v>
      </c>
      <c r="G14" s="193">
        <v>0</v>
      </c>
      <c r="H14" s="193">
        <v>0</v>
      </c>
      <c r="I14" s="193">
        <v>0</v>
      </c>
      <c r="J14" s="207">
        <v>0</v>
      </c>
      <c r="K14" s="208"/>
    </row>
    <row r="15" spans="1:11" s="169" customFormat="1" ht="22.5" customHeight="1">
      <c r="A15" s="216" t="s">
        <v>82</v>
      </c>
      <c r="B15" s="196"/>
      <c r="C15" s="196" t="s">
        <v>83</v>
      </c>
      <c r="D15" s="193">
        <f t="shared" si="1"/>
        <v>20</v>
      </c>
      <c r="E15" s="193">
        <v>20</v>
      </c>
      <c r="F15" s="193">
        <v>0</v>
      </c>
      <c r="G15" s="193">
        <v>0</v>
      </c>
      <c r="H15" s="193">
        <v>0</v>
      </c>
      <c r="I15" s="193">
        <v>0</v>
      </c>
      <c r="J15" s="207">
        <v>0</v>
      </c>
      <c r="K15" s="208"/>
    </row>
    <row r="16" spans="1:11" s="169" customFormat="1" ht="22.5" customHeight="1">
      <c r="A16" s="216" t="s">
        <v>84</v>
      </c>
      <c r="B16" s="196"/>
      <c r="C16" s="196" t="s">
        <v>85</v>
      </c>
      <c r="D16" s="193">
        <f t="shared" si="1"/>
        <v>57.32</v>
      </c>
      <c r="E16" s="193">
        <v>57.32</v>
      </c>
      <c r="F16" s="193">
        <v>0</v>
      </c>
      <c r="G16" s="193">
        <v>0</v>
      </c>
      <c r="H16" s="193">
        <v>0</v>
      </c>
      <c r="I16" s="193">
        <v>0</v>
      </c>
      <c r="J16" s="207">
        <v>0</v>
      </c>
      <c r="K16" s="208"/>
    </row>
    <row r="17" spans="1:11" s="169" customFormat="1" ht="22.5" customHeight="1">
      <c r="A17" s="216" t="s">
        <v>86</v>
      </c>
      <c r="B17" s="196"/>
      <c r="C17" s="196" t="s">
        <v>87</v>
      </c>
      <c r="D17" s="193">
        <f t="shared" si="1"/>
        <v>49</v>
      </c>
      <c r="E17" s="193">
        <v>49</v>
      </c>
      <c r="F17" s="193">
        <v>0</v>
      </c>
      <c r="G17" s="193">
        <v>0</v>
      </c>
      <c r="H17" s="193">
        <v>0</v>
      </c>
      <c r="I17" s="193">
        <v>0</v>
      </c>
      <c r="J17" s="207">
        <v>0</v>
      </c>
      <c r="K17" s="208"/>
    </row>
    <row r="18" spans="1:11" s="169" customFormat="1" ht="22.5" customHeight="1">
      <c r="A18" s="216" t="s">
        <v>88</v>
      </c>
      <c r="B18" s="196"/>
      <c r="C18" s="196" t="s">
        <v>89</v>
      </c>
      <c r="D18" s="193">
        <f t="shared" si="1"/>
        <v>240.3272</v>
      </c>
      <c r="E18" s="193">
        <v>240.3272</v>
      </c>
      <c r="F18" s="193">
        <v>0</v>
      </c>
      <c r="G18" s="193">
        <v>0</v>
      </c>
      <c r="H18" s="193">
        <v>0</v>
      </c>
      <c r="I18" s="193">
        <v>0</v>
      </c>
      <c r="J18" s="207">
        <v>0</v>
      </c>
      <c r="K18" s="208"/>
    </row>
    <row r="19" spans="1:11" s="169" customFormat="1" ht="22.5" customHeight="1">
      <c r="A19" s="216" t="s">
        <v>90</v>
      </c>
      <c r="B19" s="196"/>
      <c r="C19" s="196" t="s">
        <v>91</v>
      </c>
      <c r="D19" s="193">
        <f t="shared" si="1"/>
        <v>222.41</v>
      </c>
      <c r="E19" s="193">
        <v>222.41</v>
      </c>
      <c r="F19" s="193">
        <v>0</v>
      </c>
      <c r="G19" s="193">
        <v>0</v>
      </c>
      <c r="H19" s="193">
        <v>0</v>
      </c>
      <c r="I19" s="193">
        <v>0</v>
      </c>
      <c r="J19" s="207">
        <v>0</v>
      </c>
      <c r="K19" s="208"/>
    </row>
    <row r="20" spans="1:11" s="169" customFormat="1" ht="22.5" customHeight="1">
      <c r="A20" s="216" t="s">
        <v>92</v>
      </c>
      <c r="B20" s="196"/>
      <c r="C20" s="196" t="s">
        <v>93</v>
      </c>
      <c r="D20" s="193">
        <f t="shared" si="1"/>
        <v>222.41</v>
      </c>
      <c r="E20" s="193">
        <v>222.41</v>
      </c>
      <c r="F20" s="193">
        <v>0</v>
      </c>
      <c r="G20" s="193">
        <v>0</v>
      </c>
      <c r="H20" s="193">
        <v>0</v>
      </c>
      <c r="I20" s="193">
        <v>0</v>
      </c>
      <c r="J20" s="207">
        <v>0</v>
      </c>
      <c r="K20" s="208"/>
    </row>
    <row r="21" spans="1:11" s="169" customFormat="1" ht="22.5" customHeight="1">
      <c r="A21" s="216" t="s">
        <v>94</v>
      </c>
      <c r="B21" s="196"/>
      <c r="C21" s="196" t="s">
        <v>95</v>
      </c>
      <c r="D21" s="193">
        <f t="shared" si="1"/>
        <v>15.0372</v>
      </c>
      <c r="E21" s="193">
        <v>15.0372</v>
      </c>
      <c r="F21" s="193">
        <v>0</v>
      </c>
      <c r="G21" s="193">
        <v>0</v>
      </c>
      <c r="H21" s="193">
        <v>0</v>
      </c>
      <c r="I21" s="193">
        <v>0</v>
      </c>
      <c r="J21" s="207">
        <v>0</v>
      </c>
      <c r="K21" s="208"/>
    </row>
    <row r="22" spans="1:11" s="169" customFormat="1" ht="22.5" customHeight="1">
      <c r="A22" s="216" t="s">
        <v>96</v>
      </c>
      <c r="B22" s="196"/>
      <c r="C22" s="196" t="s">
        <v>97</v>
      </c>
      <c r="D22" s="193">
        <f t="shared" si="1"/>
        <v>15.0372</v>
      </c>
      <c r="E22" s="193">
        <v>15.0372</v>
      </c>
      <c r="F22" s="193">
        <v>0</v>
      </c>
      <c r="G22" s="193">
        <v>0</v>
      </c>
      <c r="H22" s="193">
        <v>0</v>
      </c>
      <c r="I22" s="193">
        <v>0</v>
      </c>
      <c r="J22" s="207">
        <v>0</v>
      </c>
      <c r="K22" s="208"/>
    </row>
    <row r="23" spans="1:11" s="169" customFormat="1" ht="22.5" customHeight="1">
      <c r="A23" s="216" t="s">
        <v>98</v>
      </c>
      <c r="B23" s="196"/>
      <c r="C23" s="196" t="s">
        <v>99</v>
      </c>
      <c r="D23" s="193">
        <f t="shared" si="1"/>
        <v>2.88</v>
      </c>
      <c r="E23" s="193">
        <v>2.88</v>
      </c>
      <c r="F23" s="193">
        <v>0</v>
      </c>
      <c r="G23" s="193">
        <v>0</v>
      </c>
      <c r="H23" s="193">
        <v>0</v>
      </c>
      <c r="I23" s="193">
        <v>0</v>
      </c>
      <c r="J23" s="207">
        <v>0</v>
      </c>
      <c r="K23" s="208"/>
    </row>
    <row r="24" spans="1:11" s="169" customFormat="1" ht="22.5" customHeight="1">
      <c r="A24" s="216" t="s">
        <v>100</v>
      </c>
      <c r="B24" s="196"/>
      <c r="C24" s="196" t="s">
        <v>101</v>
      </c>
      <c r="D24" s="193">
        <f t="shared" si="1"/>
        <v>2.88</v>
      </c>
      <c r="E24" s="193">
        <v>2.88</v>
      </c>
      <c r="F24" s="193">
        <v>0</v>
      </c>
      <c r="G24" s="193">
        <v>0</v>
      </c>
      <c r="H24" s="193">
        <v>0</v>
      </c>
      <c r="I24" s="193">
        <v>0</v>
      </c>
      <c r="J24" s="207">
        <v>0</v>
      </c>
      <c r="K24" s="208"/>
    </row>
    <row r="25" spans="1:11" s="169" customFormat="1" ht="22.5" customHeight="1">
      <c r="A25" s="216" t="s">
        <v>102</v>
      </c>
      <c r="B25" s="196"/>
      <c r="C25" s="196" t="s">
        <v>103</v>
      </c>
      <c r="D25" s="193">
        <f t="shared" si="1"/>
        <v>47.47</v>
      </c>
      <c r="E25" s="193">
        <v>0</v>
      </c>
      <c r="F25" s="193">
        <v>0</v>
      </c>
      <c r="G25" s="193">
        <v>0</v>
      </c>
      <c r="H25" s="193">
        <v>0</v>
      </c>
      <c r="I25" s="193">
        <v>0</v>
      </c>
      <c r="J25" s="207">
        <v>47.47</v>
      </c>
      <c r="K25" s="208"/>
    </row>
    <row r="26" spans="1:11" s="169" customFormat="1" ht="22.5" customHeight="1">
      <c r="A26" s="216" t="s">
        <v>104</v>
      </c>
      <c r="B26" s="196"/>
      <c r="C26" s="196" t="s">
        <v>103</v>
      </c>
      <c r="D26" s="193">
        <f t="shared" si="1"/>
        <v>47.47</v>
      </c>
      <c r="E26" s="193">
        <v>0</v>
      </c>
      <c r="F26" s="193">
        <v>0</v>
      </c>
      <c r="G26" s="193">
        <v>0</v>
      </c>
      <c r="H26" s="193">
        <v>0</v>
      </c>
      <c r="I26" s="193">
        <v>0</v>
      </c>
      <c r="J26" s="207">
        <v>47.47</v>
      </c>
      <c r="K26" s="208"/>
    </row>
    <row r="27" spans="1:11" s="169" customFormat="1" ht="22.5" customHeight="1">
      <c r="A27" s="216" t="s">
        <v>105</v>
      </c>
      <c r="B27" s="196"/>
      <c r="C27" s="196" t="s">
        <v>106</v>
      </c>
      <c r="D27" s="193">
        <f t="shared" si="1"/>
        <v>47.47</v>
      </c>
      <c r="E27" s="193">
        <v>0</v>
      </c>
      <c r="F27" s="193">
        <v>0</v>
      </c>
      <c r="G27" s="193">
        <v>0</v>
      </c>
      <c r="H27" s="193">
        <v>0</v>
      </c>
      <c r="I27" s="193">
        <v>0</v>
      </c>
      <c r="J27" s="207">
        <v>47.47</v>
      </c>
      <c r="K27" s="208"/>
    </row>
    <row r="28" spans="1:10" ht="30.75" customHeight="1">
      <c r="A28" s="197" t="s">
        <v>107</v>
      </c>
      <c r="B28" s="198"/>
      <c r="C28" s="198"/>
      <c r="D28" s="198"/>
      <c r="E28" s="198"/>
      <c r="F28" s="198"/>
      <c r="G28" s="198"/>
      <c r="H28" s="198"/>
      <c r="I28" s="198"/>
      <c r="J28" s="198"/>
    </row>
    <row r="29" ht="15">
      <c r="A29" s="217"/>
    </row>
    <row r="30" ht="15">
      <c r="A30" s="217"/>
    </row>
  </sheetData>
  <sheetProtection/>
  <mergeCells count="33">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1"/>
  <sheetViews>
    <sheetView workbookViewId="0" topLeftCell="A4">
      <selection activeCell="J7" sqref="J7"/>
    </sheetView>
  </sheetViews>
  <sheetFormatPr defaultColWidth="8.75390625" defaultRowHeight="14.25"/>
  <cols>
    <col min="1" max="1" width="5.625" style="169" customWidth="1"/>
    <col min="2" max="2" width="4.75390625" style="169" customWidth="1"/>
    <col min="3" max="3" width="37.00390625" style="169" customWidth="1"/>
    <col min="4" max="4" width="14.375" style="169" customWidth="1"/>
    <col min="5" max="9" width="14.625" style="169" customWidth="1"/>
    <col min="10" max="10" width="9.00390625" style="169" bestFit="1" customWidth="1"/>
    <col min="11" max="11" width="12.625" style="169" customWidth="1"/>
    <col min="12" max="32" width="9.00390625" style="169" bestFit="1" customWidth="1"/>
    <col min="33" max="16384" width="8.75390625" style="169" customWidth="1"/>
  </cols>
  <sheetData>
    <row r="1" spans="1:9" s="166" customFormat="1" ht="20.25">
      <c r="A1" s="170" t="s">
        <v>108</v>
      </c>
      <c r="B1" s="170"/>
      <c r="C1" s="170"/>
      <c r="D1" s="170"/>
      <c r="E1" s="170"/>
      <c r="F1" s="170"/>
      <c r="G1" s="170"/>
      <c r="H1" s="170"/>
      <c r="I1" s="170"/>
    </row>
    <row r="2" spans="1:9" ht="15">
      <c r="A2" s="171"/>
      <c r="B2" s="171"/>
      <c r="C2" s="171"/>
      <c r="D2" s="171"/>
      <c r="E2" s="171"/>
      <c r="F2" s="171"/>
      <c r="G2" s="171"/>
      <c r="H2" s="171"/>
      <c r="I2" s="46" t="s">
        <v>109</v>
      </c>
    </row>
    <row r="3" spans="1:9" ht="15.75">
      <c r="A3" s="8" t="s">
        <v>2</v>
      </c>
      <c r="B3" s="171"/>
      <c r="C3" s="171"/>
      <c r="D3" s="171"/>
      <c r="E3" s="171"/>
      <c r="F3" s="172"/>
      <c r="G3" s="171"/>
      <c r="H3" s="171"/>
      <c r="I3" s="46" t="s">
        <v>3</v>
      </c>
    </row>
    <row r="4" spans="1:10" s="167" customFormat="1" ht="22.5" customHeight="1">
      <c r="A4" s="237" t="s">
        <v>6</v>
      </c>
      <c r="B4" s="174"/>
      <c r="C4" s="174"/>
      <c r="D4" s="238" t="s">
        <v>42</v>
      </c>
      <c r="E4" s="238" t="s">
        <v>110</v>
      </c>
      <c r="F4" s="245" t="s">
        <v>111</v>
      </c>
      <c r="G4" s="245" t="s">
        <v>112</v>
      </c>
      <c r="H4" s="176" t="s">
        <v>113</v>
      </c>
      <c r="I4" s="246" t="s">
        <v>114</v>
      </c>
      <c r="J4" s="202"/>
    </row>
    <row r="5" spans="1:10" s="167" customFormat="1" ht="22.5" customHeight="1">
      <c r="A5" s="177" t="s">
        <v>66</v>
      </c>
      <c r="B5" s="178"/>
      <c r="C5" s="241" t="s">
        <v>67</v>
      </c>
      <c r="D5" s="180"/>
      <c r="E5" s="180"/>
      <c r="F5" s="181"/>
      <c r="G5" s="181"/>
      <c r="H5" s="181"/>
      <c r="I5" s="203"/>
      <c r="J5" s="202"/>
    </row>
    <row r="6" spans="1:10" s="167" customFormat="1" ht="22.5" customHeight="1">
      <c r="A6" s="182"/>
      <c r="B6" s="183"/>
      <c r="C6" s="184"/>
      <c r="D6" s="184"/>
      <c r="E6" s="184"/>
      <c r="F6" s="185"/>
      <c r="G6" s="185"/>
      <c r="H6" s="185"/>
      <c r="I6" s="204"/>
      <c r="J6" s="202"/>
    </row>
    <row r="7" spans="1:10" s="168" customFormat="1" ht="22.5" customHeight="1">
      <c r="A7" s="247" t="s">
        <v>68</v>
      </c>
      <c r="B7" s="187"/>
      <c r="C7" s="188"/>
      <c r="D7" s="248" t="s">
        <v>10</v>
      </c>
      <c r="E7" s="248" t="s">
        <v>11</v>
      </c>
      <c r="F7" s="248" t="s">
        <v>19</v>
      </c>
      <c r="G7" s="189" t="s">
        <v>23</v>
      </c>
      <c r="H7" s="189" t="s">
        <v>27</v>
      </c>
      <c r="I7" s="205" t="s">
        <v>31</v>
      </c>
      <c r="J7" s="206"/>
    </row>
    <row r="8" spans="1:10" ht="22.5" customHeight="1">
      <c r="A8" s="244" t="s">
        <v>69</v>
      </c>
      <c r="B8" s="191"/>
      <c r="C8" s="192"/>
      <c r="D8" s="193">
        <f>SUM(E8:I8)</f>
        <v>6491.707103000001</v>
      </c>
      <c r="E8" s="193">
        <f>E9+E18+E25</f>
        <v>4086.3199830000003</v>
      </c>
      <c r="F8" s="193">
        <f>F9+F18+F25</f>
        <v>2405.38712</v>
      </c>
      <c r="G8" s="193">
        <v>0</v>
      </c>
      <c r="H8" s="193">
        <v>0</v>
      </c>
      <c r="I8" s="207">
        <v>0</v>
      </c>
      <c r="J8" s="208"/>
    </row>
    <row r="9" spans="1:10" s="169" customFormat="1" ht="22.5" customHeight="1">
      <c r="A9" s="194" t="s">
        <v>70</v>
      </c>
      <c r="B9" s="195"/>
      <c r="C9" s="196" t="s">
        <v>71</v>
      </c>
      <c r="D9" s="193">
        <f aca="true" t="shared" si="0" ref="D9:D27">SUM(E9:I9)</f>
        <v>6251.379903</v>
      </c>
      <c r="E9" s="193">
        <v>3845.992783</v>
      </c>
      <c r="F9" s="193">
        <v>2405.38712</v>
      </c>
      <c r="G9" s="193">
        <v>0</v>
      </c>
      <c r="H9" s="193">
        <v>0</v>
      </c>
      <c r="I9" s="207">
        <v>0</v>
      </c>
      <c r="J9" s="208"/>
    </row>
    <row r="10" spans="1:10" s="169" customFormat="1" ht="22.5" customHeight="1">
      <c r="A10" s="194" t="s">
        <v>72</v>
      </c>
      <c r="B10" s="195"/>
      <c r="C10" s="196" t="s">
        <v>73</v>
      </c>
      <c r="D10" s="193">
        <f t="shared" si="0"/>
        <v>6251.379903</v>
      </c>
      <c r="E10" s="193">
        <v>3845.992783</v>
      </c>
      <c r="F10" s="193">
        <v>2405.38712</v>
      </c>
      <c r="G10" s="193">
        <v>0</v>
      </c>
      <c r="H10" s="193">
        <v>0</v>
      </c>
      <c r="I10" s="207">
        <v>0</v>
      </c>
      <c r="J10" s="208"/>
    </row>
    <row r="11" spans="1:10" s="169" customFormat="1" ht="22.5" customHeight="1">
      <c r="A11" s="194" t="s">
        <v>74</v>
      </c>
      <c r="B11" s="195"/>
      <c r="C11" s="196" t="s">
        <v>75</v>
      </c>
      <c r="D11" s="193">
        <f t="shared" si="0"/>
        <v>1471.68</v>
      </c>
      <c r="E11" s="193">
        <v>1471.68</v>
      </c>
      <c r="F11" s="193">
        <v>0</v>
      </c>
      <c r="G11" s="193">
        <v>0</v>
      </c>
      <c r="H11" s="193">
        <v>0</v>
      </c>
      <c r="I11" s="207">
        <v>0</v>
      </c>
      <c r="J11" s="208"/>
    </row>
    <row r="12" spans="1:10" s="169" customFormat="1" ht="22.5" customHeight="1">
      <c r="A12" s="194" t="s">
        <v>76</v>
      </c>
      <c r="B12" s="195"/>
      <c r="C12" s="196" t="s">
        <v>77</v>
      </c>
      <c r="D12" s="193">
        <f t="shared" si="0"/>
        <v>4378.379903</v>
      </c>
      <c r="E12" s="193">
        <v>2374.312783</v>
      </c>
      <c r="F12" s="193">
        <v>2004.06712</v>
      </c>
      <c r="G12" s="193">
        <v>0</v>
      </c>
      <c r="H12" s="193">
        <v>0</v>
      </c>
      <c r="I12" s="207">
        <v>0</v>
      </c>
      <c r="J12" s="208"/>
    </row>
    <row r="13" spans="1:10" s="169" customFormat="1" ht="22.5" customHeight="1">
      <c r="A13" s="194" t="s">
        <v>78</v>
      </c>
      <c r="B13" s="195"/>
      <c r="C13" s="196" t="s">
        <v>79</v>
      </c>
      <c r="D13" s="193">
        <f t="shared" si="0"/>
        <v>270</v>
      </c>
      <c r="E13" s="193">
        <v>0</v>
      </c>
      <c r="F13" s="193">
        <v>270</v>
      </c>
      <c r="G13" s="193">
        <v>0</v>
      </c>
      <c r="H13" s="193">
        <v>0</v>
      </c>
      <c r="I13" s="207">
        <v>0</v>
      </c>
      <c r="J13" s="208"/>
    </row>
    <row r="14" spans="1:10" s="169" customFormat="1" ht="22.5" customHeight="1">
      <c r="A14" s="194" t="s">
        <v>80</v>
      </c>
      <c r="B14" s="195"/>
      <c r="C14" s="196" t="s">
        <v>81</v>
      </c>
      <c r="D14" s="193">
        <f t="shared" si="0"/>
        <v>5</v>
      </c>
      <c r="E14" s="193">
        <v>0</v>
      </c>
      <c r="F14" s="193">
        <v>5</v>
      </c>
      <c r="G14" s="193">
        <v>0</v>
      </c>
      <c r="H14" s="193">
        <v>0</v>
      </c>
      <c r="I14" s="207">
        <v>0</v>
      </c>
      <c r="J14" s="208"/>
    </row>
    <row r="15" spans="1:10" s="169" customFormat="1" ht="22.5" customHeight="1">
      <c r="A15" s="194" t="s">
        <v>82</v>
      </c>
      <c r="B15" s="195"/>
      <c r="C15" s="196" t="s">
        <v>83</v>
      </c>
      <c r="D15" s="193">
        <f t="shared" si="0"/>
        <v>20</v>
      </c>
      <c r="E15" s="193">
        <v>0</v>
      </c>
      <c r="F15" s="193">
        <v>20</v>
      </c>
      <c r="G15" s="193">
        <v>0</v>
      </c>
      <c r="H15" s="193">
        <v>0</v>
      </c>
      <c r="I15" s="207">
        <v>0</v>
      </c>
      <c r="J15" s="208"/>
    </row>
    <row r="16" spans="1:10" s="169" customFormat="1" ht="22.5" customHeight="1">
      <c r="A16" s="194" t="s">
        <v>84</v>
      </c>
      <c r="B16" s="195"/>
      <c r="C16" s="196" t="s">
        <v>85</v>
      </c>
      <c r="D16" s="193">
        <f t="shared" si="0"/>
        <v>57.32</v>
      </c>
      <c r="E16" s="193">
        <v>0</v>
      </c>
      <c r="F16" s="193">
        <v>57.32</v>
      </c>
      <c r="G16" s="193">
        <v>0</v>
      </c>
      <c r="H16" s="193">
        <v>0</v>
      </c>
      <c r="I16" s="207">
        <v>0</v>
      </c>
      <c r="J16" s="208"/>
    </row>
    <row r="17" spans="1:10" s="169" customFormat="1" ht="22.5" customHeight="1">
      <c r="A17" s="194" t="s">
        <v>86</v>
      </c>
      <c r="B17" s="195"/>
      <c r="C17" s="196" t="s">
        <v>87</v>
      </c>
      <c r="D17" s="193">
        <f t="shared" si="0"/>
        <v>49</v>
      </c>
      <c r="E17" s="193">
        <v>0</v>
      </c>
      <c r="F17" s="193">
        <v>49</v>
      </c>
      <c r="G17" s="193">
        <v>0</v>
      </c>
      <c r="H17" s="193">
        <v>0</v>
      </c>
      <c r="I17" s="207">
        <v>0</v>
      </c>
      <c r="J17" s="208"/>
    </row>
    <row r="18" spans="1:10" s="169" customFormat="1" ht="22.5" customHeight="1">
      <c r="A18" s="194" t="s">
        <v>88</v>
      </c>
      <c r="B18" s="195"/>
      <c r="C18" s="196" t="s">
        <v>89</v>
      </c>
      <c r="D18" s="193">
        <f t="shared" si="0"/>
        <v>240.3272</v>
      </c>
      <c r="E18" s="193">
        <v>240.3272</v>
      </c>
      <c r="F18" s="193">
        <v>0</v>
      </c>
      <c r="G18" s="193">
        <v>0</v>
      </c>
      <c r="H18" s="193">
        <v>0</v>
      </c>
      <c r="I18" s="207">
        <v>0</v>
      </c>
      <c r="J18" s="208"/>
    </row>
    <row r="19" spans="1:10" s="169" customFormat="1" ht="22.5" customHeight="1">
      <c r="A19" s="194" t="s">
        <v>90</v>
      </c>
      <c r="B19" s="195"/>
      <c r="C19" s="196" t="s">
        <v>91</v>
      </c>
      <c r="D19" s="193">
        <f t="shared" si="0"/>
        <v>222.41</v>
      </c>
      <c r="E19" s="193">
        <v>222.41</v>
      </c>
      <c r="F19" s="193">
        <v>0</v>
      </c>
      <c r="G19" s="193">
        <v>0</v>
      </c>
      <c r="H19" s="193">
        <v>0</v>
      </c>
      <c r="I19" s="207">
        <v>0</v>
      </c>
      <c r="J19" s="208"/>
    </row>
    <row r="20" spans="1:10" s="169" customFormat="1" ht="22.5" customHeight="1">
      <c r="A20" s="194" t="s">
        <v>92</v>
      </c>
      <c r="B20" s="195"/>
      <c r="C20" s="196" t="s">
        <v>93</v>
      </c>
      <c r="D20" s="193">
        <f t="shared" si="0"/>
        <v>222.41</v>
      </c>
      <c r="E20" s="193">
        <v>222.41</v>
      </c>
      <c r="F20" s="193">
        <v>0</v>
      </c>
      <c r="G20" s="193">
        <v>0</v>
      </c>
      <c r="H20" s="193">
        <v>0</v>
      </c>
      <c r="I20" s="207">
        <v>0</v>
      </c>
      <c r="J20" s="208"/>
    </row>
    <row r="21" spans="1:10" s="169" customFormat="1" ht="22.5" customHeight="1">
      <c r="A21" s="194" t="s">
        <v>94</v>
      </c>
      <c r="B21" s="195"/>
      <c r="C21" s="196" t="s">
        <v>95</v>
      </c>
      <c r="D21" s="193">
        <f t="shared" si="0"/>
        <v>15.0372</v>
      </c>
      <c r="E21" s="193">
        <v>15.0372</v>
      </c>
      <c r="F21" s="193">
        <v>0</v>
      </c>
      <c r="G21" s="193">
        <v>0</v>
      </c>
      <c r="H21" s="193">
        <v>0</v>
      </c>
      <c r="I21" s="207">
        <v>0</v>
      </c>
      <c r="J21" s="208"/>
    </row>
    <row r="22" spans="1:10" s="169" customFormat="1" ht="22.5" customHeight="1">
      <c r="A22" s="194" t="s">
        <v>96</v>
      </c>
      <c r="B22" s="195"/>
      <c r="C22" s="196" t="s">
        <v>97</v>
      </c>
      <c r="D22" s="193">
        <f t="shared" si="0"/>
        <v>15.0372</v>
      </c>
      <c r="E22" s="193">
        <v>15.0372</v>
      </c>
      <c r="F22" s="193">
        <v>0</v>
      </c>
      <c r="G22" s="193">
        <v>0</v>
      </c>
      <c r="H22" s="193">
        <v>0</v>
      </c>
      <c r="I22" s="207">
        <v>0</v>
      </c>
      <c r="J22" s="208"/>
    </row>
    <row r="23" spans="1:10" s="169" customFormat="1" ht="22.5" customHeight="1">
      <c r="A23" s="194" t="s">
        <v>98</v>
      </c>
      <c r="B23" s="195"/>
      <c r="C23" s="196" t="s">
        <v>99</v>
      </c>
      <c r="D23" s="193">
        <f t="shared" si="0"/>
        <v>2.88</v>
      </c>
      <c r="E23" s="193">
        <v>2.88</v>
      </c>
      <c r="F23" s="193">
        <v>0</v>
      </c>
      <c r="G23" s="193">
        <v>0</v>
      </c>
      <c r="H23" s="193">
        <v>0</v>
      </c>
      <c r="I23" s="207">
        <v>0</v>
      </c>
      <c r="J23" s="208"/>
    </row>
    <row r="24" spans="1:10" ht="22.5" customHeight="1">
      <c r="A24" s="194" t="s">
        <v>100</v>
      </c>
      <c r="B24" s="195"/>
      <c r="C24" s="196" t="s">
        <v>101</v>
      </c>
      <c r="D24" s="193">
        <f t="shared" si="0"/>
        <v>2.88</v>
      </c>
      <c r="E24" s="193">
        <v>2.88</v>
      </c>
      <c r="F24" s="193">
        <v>0</v>
      </c>
      <c r="G24" s="193">
        <v>0</v>
      </c>
      <c r="H24" s="193">
        <v>0</v>
      </c>
      <c r="I24" s="207">
        <v>0</v>
      </c>
      <c r="J24" s="208"/>
    </row>
    <row r="25" spans="1:10" ht="22.5" customHeight="1">
      <c r="A25" s="194" t="s">
        <v>102</v>
      </c>
      <c r="B25" s="195"/>
      <c r="C25" s="196" t="s">
        <v>103</v>
      </c>
      <c r="D25" s="193">
        <f t="shared" si="0"/>
        <v>0</v>
      </c>
      <c r="E25" s="193">
        <v>0</v>
      </c>
      <c r="F25" s="193">
        <v>0</v>
      </c>
      <c r="G25" s="193">
        <v>0</v>
      </c>
      <c r="H25" s="193">
        <v>0</v>
      </c>
      <c r="I25" s="207">
        <v>0</v>
      </c>
      <c r="J25" s="208"/>
    </row>
    <row r="26" spans="1:10" ht="22.5" customHeight="1">
      <c r="A26" s="194" t="s">
        <v>104</v>
      </c>
      <c r="B26" s="195"/>
      <c r="C26" s="196" t="s">
        <v>103</v>
      </c>
      <c r="D26" s="193">
        <f t="shared" si="0"/>
        <v>0</v>
      </c>
      <c r="E26" s="193">
        <v>0</v>
      </c>
      <c r="F26" s="193">
        <v>0</v>
      </c>
      <c r="G26" s="193">
        <v>0</v>
      </c>
      <c r="H26" s="193">
        <v>0</v>
      </c>
      <c r="I26" s="207">
        <v>0</v>
      </c>
      <c r="J26" s="208"/>
    </row>
    <row r="27" spans="1:10" ht="22.5" customHeight="1">
      <c r="A27" s="194" t="s">
        <v>105</v>
      </c>
      <c r="B27" s="195"/>
      <c r="C27" s="196" t="s">
        <v>106</v>
      </c>
      <c r="D27" s="193">
        <f t="shared" si="0"/>
        <v>0</v>
      </c>
      <c r="E27" s="193">
        <v>0</v>
      </c>
      <c r="F27" s="193">
        <v>0</v>
      </c>
      <c r="G27" s="193">
        <v>0</v>
      </c>
      <c r="H27" s="193">
        <v>0</v>
      </c>
      <c r="I27" s="207">
        <v>0</v>
      </c>
      <c r="J27" s="208"/>
    </row>
    <row r="28" spans="1:9" ht="31.5" customHeight="1">
      <c r="A28" s="197" t="s">
        <v>115</v>
      </c>
      <c r="B28" s="198"/>
      <c r="C28" s="198"/>
      <c r="D28" s="198"/>
      <c r="E28" s="198"/>
      <c r="F28" s="198"/>
      <c r="G28" s="198"/>
      <c r="H28" s="198"/>
      <c r="I28" s="198"/>
    </row>
    <row r="29" ht="15">
      <c r="A29" s="199"/>
    </row>
    <row r="30" ht="15">
      <c r="A30" s="200"/>
    </row>
    <row r="31" ht="15">
      <c r="A31" s="200"/>
    </row>
  </sheetData>
  <sheetProtection/>
  <mergeCells count="3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7">
      <selection activeCell="C16" sqref="C16"/>
    </sheetView>
  </sheetViews>
  <sheetFormatPr defaultColWidth="8.75390625" defaultRowHeight="14.25"/>
  <cols>
    <col min="1" max="1" width="36.375" style="112" customWidth="1"/>
    <col min="2" max="2" width="4.00390625" style="112" customWidth="1"/>
    <col min="3" max="3" width="15.625" style="112" customWidth="1"/>
    <col min="4" max="4" width="35.75390625" style="112" customWidth="1"/>
    <col min="5" max="5" width="3.50390625" style="112" customWidth="1"/>
    <col min="6" max="6" width="15.625" style="112" customWidth="1"/>
    <col min="7" max="7" width="13.875" style="112" customWidth="1"/>
    <col min="8" max="8" width="15.625" style="112" customWidth="1"/>
    <col min="9" max="10" width="9.00390625" style="113" bestFit="1" customWidth="1"/>
    <col min="11" max="32" width="9.00390625" style="112" bestFit="1" customWidth="1"/>
    <col min="33" max="16384" width="8.75390625" style="112" customWidth="1"/>
  </cols>
  <sheetData>
    <row r="1" ht="15">
      <c r="A1" s="114"/>
    </row>
    <row r="2" spans="1:10" s="110" customFormat="1" ht="18" customHeight="1">
      <c r="A2" s="115" t="s">
        <v>116</v>
      </c>
      <c r="B2" s="115"/>
      <c r="C2" s="115"/>
      <c r="D2" s="115"/>
      <c r="E2" s="115"/>
      <c r="F2" s="115"/>
      <c r="G2" s="115"/>
      <c r="H2" s="115"/>
      <c r="I2" s="164"/>
      <c r="J2" s="164"/>
    </row>
    <row r="3" spans="1:8" ht="9.75" customHeight="1">
      <c r="A3" s="116"/>
      <c r="B3" s="116"/>
      <c r="C3" s="116"/>
      <c r="D3" s="116"/>
      <c r="E3" s="116"/>
      <c r="F3" s="116"/>
      <c r="G3" s="116"/>
      <c r="H3" s="46" t="s">
        <v>117</v>
      </c>
    </row>
    <row r="4" spans="1:8" ht="15" customHeight="1">
      <c r="A4" s="8" t="s">
        <v>2</v>
      </c>
      <c r="B4" s="116"/>
      <c r="C4" s="116"/>
      <c r="D4" s="116"/>
      <c r="E4" s="116"/>
      <c r="F4" s="116"/>
      <c r="G4" s="116"/>
      <c r="H4" s="46" t="s">
        <v>3</v>
      </c>
    </row>
    <row r="5" spans="1:10" s="111" customFormat="1" ht="19.5" customHeight="1">
      <c r="A5" s="224" t="s">
        <v>4</v>
      </c>
      <c r="B5" s="118"/>
      <c r="C5" s="118"/>
      <c r="D5" s="225" t="s">
        <v>5</v>
      </c>
      <c r="E5" s="118"/>
      <c r="F5" s="119"/>
      <c r="G5" s="119"/>
      <c r="H5" s="120"/>
      <c r="I5" s="165"/>
      <c r="J5" s="165"/>
    </row>
    <row r="6" spans="1:10" s="111" customFormat="1" ht="31.5" customHeight="1">
      <c r="A6" s="226" t="s">
        <v>6</v>
      </c>
      <c r="B6" s="227" t="s">
        <v>7</v>
      </c>
      <c r="C6" s="123" t="s">
        <v>118</v>
      </c>
      <c r="D6" s="228" t="s">
        <v>6</v>
      </c>
      <c r="E6" s="227" t="s">
        <v>7</v>
      </c>
      <c r="F6" s="123" t="s">
        <v>69</v>
      </c>
      <c r="G6" s="124" t="s">
        <v>119</v>
      </c>
      <c r="H6" s="125" t="s">
        <v>120</v>
      </c>
      <c r="I6" s="165"/>
      <c r="J6" s="165"/>
    </row>
    <row r="7" spans="1:10" s="111" customFormat="1" ht="19.5" customHeight="1">
      <c r="A7" s="226" t="s">
        <v>9</v>
      </c>
      <c r="B7" s="123"/>
      <c r="C7" s="228" t="s">
        <v>10</v>
      </c>
      <c r="D7" s="228" t="s">
        <v>9</v>
      </c>
      <c r="E7" s="123"/>
      <c r="F7" s="126">
        <v>2</v>
      </c>
      <c r="G7" s="126">
        <v>3</v>
      </c>
      <c r="H7" s="127">
        <v>4</v>
      </c>
      <c r="I7" s="165"/>
      <c r="J7" s="165"/>
    </row>
    <row r="8" spans="1:10" s="111" customFormat="1" ht="19.5" customHeight="1">
      <c r="A8" s="230" t="s">
        <v>121</v>
      </c>
      <c r="B8" s="231" t="s">
        <v>10</v>
      </c>
      <c r="C8" s="130">
        <v>6392.84</v>
      </c>
      <c r="D8" s="232" t="s">
        <v>13</v>
      </c>
      <c r="E8" s="132">
        <v>15</v>
      </c>
      <c r="F8" s="133">
        <v>6251.38</v>
      </c>
      <c r="G8" s="133">
        <v>6251.38</v>
      </c>
      <c r="H8" s="134"/>
      <c r="I8" s="165"/>
      <c r="J8" s="165"/>
    </row>
    <row r="9" spans="1:10" s="111" customFormat="1" ht="19.5" customHeight="1">
      <c r="A9" s="135" t="s">
        <v>122</v>
      </c>
      <c r="B9" s="231" t="s">
        <v>11</v>
      </c>
      <c r="C9" s="130"/>
      <c r="D9" s="232" t="s">
        <v>16</v>
      </c>
      <c r="E9" s="132">
        <v>16</v>
      </c>
      <c r="F9" s="133"/>
      <c r="G9" s="133"/>
      <c r="H9" s="134"/>
      <c r="I9" s="165"/>
      <c r="J9" s="165"/>
    </row>
    <row r="10" spans="1:10" s="111" customFormat="1" ht="19.5" customHeight="1">
      <c r="A10" s="135"/>
      <c r="B10" s="231" t="s">
        <v>19</v>
      </c>
      <c r="C10" s="130"/>
      <c r="D10" s="232" t="s">
        <v>20</v>
      </c>
      <c r="E10" s="132">
        <v>17</v>
      </c>
      <c r="F10" s="133"/>
      <c r="G10" s="133"/>
      <c r="H10" s="134"/>
      <c r="I10" s="165"/>
      <c r="J10" s="165"/>
    </row>
    <row r="11" spans="1:10" s="111" customFormat="1" ht="19.5" customHeight="1">
      <c r="A11" s="135"/>
      <c r="B11" s="231" t="s">
        <v>23</v>
      </c>
      <c r="C11" s="130"/>
      <c r="D11" s="232" t="s">
        <v>24</v>
      </c>
      <c r="E11" s="132">
        <v>18</v>
      </c>
      <c r="F11" s="133"/>
      <c r="G11" s="133"/>
      <c r="H11" s="134"/>
      <c r="I11" s="165"/>
      <c r="J11" s="165"/>
    </row>
    <row r="12" spans="1:10" s="111" customFormat="1" ht="19.5" customHeight="1">
      <c r="A12" s="135"/>
      <c r="B12" s="231" t="s">
        <v>27</v>
      </c>
      <c r="C12" s="130"/>
      <c r="D12" s="232" t="s">
        <v>28</v>
      </c>
      <c r="E12" s="132">
        <v>19</v>
      </c>
      <c r="F12" s="133"/>
      <c r="G12" s="133"/>
      <c r="H12" s="134"/>
      <c r="I12" s="165"/>
      <c r="J12" s="165"/>
    </row>
    <row r="13" spans="1:10" s="111" customFormat="1" ht="19.5" customHeight="1">
      <c r="A13" s="135"/>
      <c r="B13" s="231" t="s">
        <v>31</v>
      </c>
      <c r="C13" s="130"/>
      <c r="D13" s="232" t="s">
        <v>32</v>
      </c>
      <c r="E13" s="132">
        <v>20</v>
      </c>
      <c r="F13" s="133"/>
      <c r="G13" s="133"/>
      <c r="H13" s="134"/>
      <c r="I13" s="165"/>
      <c r="J13" s="165"/>
    </row>
    <row r="14" spans="1:10" s="111" customFormat="1" ht="19.5" customHeight="1">
      <c r="A14" s="135"/>
      <c r="B14" s="231" t="s">
        <v>34</v>
      </c>
      <c r="C14" s="130"/>
      <c r="D14" s="136" t="s">
        <v>35</v>
      </c>
      <c r="E14" s="132">
        <v>21</v>
      </c>
      <c r="F14" s="133"/>
      <c r="G14" s="133"/>
      <c r="H14" s="134"/>
      <c r="I14" s="165"/>
      <c r="J14" s="165"/>
    </row>
    <row r="15" spans="1:10" s="111" customFormat="1" ht="19.5" customHeight="1">
      <c r="A15" s="128"/>
      <c r="B15" s="231" t="s">
        <v>37</v>
      </c>
      <c r="C15" s="137"/>
      <c r="D15" s="138" t="s">
        <v>38</v>
      </c>
      <c r="E15" s="132">
        <v>22</v>
      </c>
      <c r="F15" s="139">
        <v>240.33</v>
      </c>
      <c r="G15" s="140">
        <v>240.33</v>
      </c>
      <c r="H15" s="141"/>
      <c r="I15" s="165"/>
      <c r="J15" s="165"/>
    </row>
    <row r="16" spans="1:10" s="111" customFormat="1" ht="19.5" customHeight="1">
      <c r="A16" s="233" t="s">
        <v>40</v>
      </c>
      <c r="B16" s="231" t="s">
        <v>41</v>
      </c>
      <c r="C16" s="143">
        <f>SUM(C8:C15)</f>
        <v>6392.84</v>
      </c>
      <c r="D16" s="234" t="s">
        <v>42</v>
      </c>
      <c r="E16" s="132">
        <v>23</v>
      </c>
      <c r="F16" s="145">
        <f>SUM(F8:F15)</f>
        <v>6491.71</v>
      </c>
      <c r="G16" s="146">
        <f>SUM(G8:G15)</f>
        <v>6491.71</v>
      </c>
      <c r="H16" s="147"/>
      <c r="I16" s="165"/>
      <c r="J16" s="165"/>
    </row>
    <row r="17" spans="1:10" s="111" customFormat="1" ht="19.5" customHeight="1">
      <c r="A17" s="148" t="s">
        <v>123</v>
      </c>
      <c r="B17" s="231" t="s">
        <v>45</v>
      </c>
      <c r="C17" s="130">
        <v>857.51</v>
      </c>
      <c r="D17" s="149" t="s">
        <v>124</v>
      </c>
      <c r="E17" s="132">
        <v>24</v>
      </c>
      <c r="F17" s="139">
        <v>758.64</v>
      </c>
      <c r="G17" s="140">
        <v>758.64</v>
      </c>
      <c r="H17" s="141"/>
      <c r="I17" s="165"/>
      <c r="J17" s="165"/>
    </row>
    <row r="18" spans="1:10" s="111" customFormat="1" ht="19.5" customHeight="1">
      <c r="A18" s="148" t="s">
        <v>125</v>
      </c>
      <c r="B18" s="231" t="s">
        <v>49</v>
      </c>
      <c r="C18" s="130">
        <v>857.51</v>
      </c>
      <c r="D18" s="138"/>
      <c r="E18" s="132">
        <v>25</v>
      </c>
      <c r="F18" s="139"/>
      <c r="G18" s="140"/>
      <c r="H18" s="141"/>
      <c r="I18" s="165"/>
      <c r="J18" s="165"/>
    </row>
    <row r="19" spans="1:10" s="111" customFormat="1" ht="19.5" customHeight="1">
      <c r="A19" s="150" t="s">
        <v>126</v>
      </c>
      <c r="B19" s="231" t="s">
        <v>52</v>
      </c>
      <c r="C19" s="151"/>
      <c r="D19" s="152"/>
      <c r="E19" s="132">
        <v>26</v>
      </c>
      <c r="F19" s="153"/>
      <c r="G19" s="140"/>
      <c r="H19" s="154"/>
      <c r="I19" s="165"/>
      <c r="J19" s="165"/>
    </row>
    <row r="20" spans="1:10" s="111" customFormat="1" ht="19.5" customHeight="1">
      <c r="A20" s="150"/>
      <c r="B20" s="231" t="s">
        <v>55</v>
      </c>
      <c r="C20" s="151"/>
      <c r="D20" s="152"/>
      <c r="E20" s="132">
        <v>27</v>
      </c>
      <c r="F20" s="153"/>
      <c r="G20" s="140"/>
      <c r="H20" s="154"/>
      <c r="I20" s="165"/>
      <c r="J20" s="165"/>
    </row>
    <row r="21" spans="1:8" ht="19.5" customHeight="1">
      <c r="A21" s="235" t="s">
        <v>54</v>
      </c>
      <c r="B21" s="231" t="s">
        <v>14</v>
      </c>
      <c r="C21" s="156">
        <f>C16+C17</f>
        <v>7250.35</v>
      </c>
      <c r="D21" s="236" t="s">
        <v>54</v>
      </c>
      <c r="E21" s="132">
        <v>28</v>
      </c>
      <c r="F21" s="158">
        <f>SUM(F16:F20)</f>
        <v>7250.35</v>
      </c>
      <c r="G21" s="159">
        <f>SUM(G16:G20)</f>
        <v>7250.35</v>
      </c>
      <c r="H21" s="160"/>
    </row>
    <row r="22" spans="1:8" ht="29.25" customHeight="1">
      <c r="A22" s="161" t="s">
        <v>127</v>
      </c>
      <c r="B22" s="162"/>
      <c r="C22" s="162"/>
      <c r="D22" s="162"/>
      <c r="E22" s="162"/>
      <c r="F22" s="162"/>
      <c r="G22" s="163"/>
      <c r="H22" s="162"/>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workbookViewId="0" topLeftCell="A6">
      <selection activeCell="E12" sqref="E12"/>
    </sheetView>
  </sheetViews>
  <sheetFormatPr defaultColWidth="8.75390625" defaultRowHeight="14.25"/>
  <cols>
    <col min="1" max="2" width="5.00390625" style="5" customWidth="1"/>
    <col min="3" max="3" width="38.00390625" style="5" customWidth="1"/>
    <col min="4" max="6" width="25.00390625" style="5" customWidth="1"/>
    <col min="7" max="32" width="9.00390625" style="5" bestFit="1" customWidth="1"/>
    <col min="33" max="16384" width="8.75390625" style="5" customWidth="1"/>
  </cols>
  <sheetData>
    <row r="1" spans="1:6" s="1" customFormat="1" ht="30" customHeight="1">
      <c r="A1" s="6" t="s">
        <v>128</v>
      </c>
      <c r="B1" s="6"/>
      <c r="C1" s="6"/>
      <c r="D1" s="6"/>
      <c r="E1" s="6"/>
      <c r="F1" s="6"/>
    </row>
    <row r="2" spans="1:6" s="2" customFormat="1" ht="10.5" customHeight="1">
      <c r="A2" s="7"/>
      <c r="B2" s="7"/>
      <c r="C2" s="7"/>
      <c r="F2" s="46" t="s">
        <v>129</v>
      </c>
    </row>
    <row r="3" spans="1:6" s="2" customFormat="1" ht="15" customHeight="1">
      <c r="A3" s="8" t="s">
        <v>2</v>
      </c>
      <c r="B3" s="7"/>
      <c r="C3" s="7"/>
      <c r="D3" s="10"/>
      <c r="E3" s="10"/>
      <c r="F3" s="46" t="s">
        <v>3</v>
      </c>
    </row>
    <row r="4" spans="1:6" s="3" customFormat="1" ht="20.25" customHeight="1">
      <c r="A4" s="11" t="s">
        <v>130</v>
      </c>
      <c r="B4" s="12"/>
      <c r="C4" s="12"/>
      <c r="D4" s="15" t="s">
        <v>131</v>
      </c>
      <c r="E4" s="16"/>
      <c r="F4" s="101"/>
    </row>
    <row r="5" spans="1:6" s="3" customFormat="1" ht="24.75" customHeight="1">
      <c r="A5" s="17" t="s">
        <v>66</v>
      </c>
      <c r="B5" s="18"/>
      <c r="C5" s="18" t="s">
        <v>67</v>
      </c>
      <c r="D5" s="20" t="s">
        <v>132</v>
      </c>
      <c r="E5" s="20" t="s">
        <v>133</v>
      </c>
      <c r="F5" s="48" t="s">
        <v>111</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68</v>
      </c>
      <c r="B8" s="18"/>
      <c r="C8" s="18"/>
      <c r="D8" s="18">
        <v>1</v>
      </c>
      <c r="E8" s="18">
        <v>2</v>
      </c>
      <c r="F8" s="50">
        <v>3</v>
      </c>
    </row>
    <row r="9" spans="1:6" s="3" customFormat="1" ht="22.5" customHeight="1">
      <c r="A9" s="17" t="s">
        <v>69</v>
      </c>
      <c r="B9" s="18"/>
      <c r="C9" s="18"/>
      <c r="D9" s="102">
        <f>D10+D19</f>
        <v>6491.707103</v>
      </c>
      <c r="E9" s="102">
        <f>E10+E19</f>
        <v>4086.3199830000003</v>
      </c>
      <c r="F9" s="102">
        <f>F10+F19</f>
        <v>2405.38712</v>
      </c>
    </row>
    <row r="10" spans="1:6" s="4" customFormat="1" ht="22.5" customHeight="1">
      <c r="A10" s="17" t="s">
        <v>70</v>
      </c>
      <c r="B10" s="18"/>
      <c r="C10" s="32" t="s">
        <v>71</v>
      </c>
      <c r="D10" s="103">
        <f>SUM(E10:F10)</f>
        <v>6251.379903</v>
      </c>
      <c r="E10" s="103">
        <v>3845.992783</v>
      </c>
      <c r="F10" s="104">
        <v>2405.38712</v>
      </c>
    </row>
    <row r="11" spans="1:6" s="4" customFormat="1" ht="22.5" customHeight="1">
      <c r="A11" s="17" t="s">
        <v>72</v>
      </c>
      <c r="B11" s="18"/>
      <c r="C11" s="36" t="s">
        <v>73</v>
      </c>
      <c r="D11" s="103">
        <f aca="true" t="shared" si="0" ref="D11:D25">SUM(E11:F11)</f>
        <v>6251.379903</v>
      </c>
      <c r="E11" s="103">
        <v>3845.992783</v>
      </c>
      <c r="F11" s="104">
        <v>2405.38712</v>
      </c>
    </row>
    <row r="12" spans="1:6" s="4" customFormat="1" ht="22.5" customHeight="1">
      <c r="A12" s="17" t="s">
        <v>74</v>
      </c>
      <c r="B12" s="18"/>
      <c r="C12" s="32" t="s">
        <v>75</v>
      </c>
      <c r="D12" s="103">
        <f t="shared" si="0"/>
        <v>1471.68</v>
      </c>
      <c r="E12" s="103">
        <v>1471.68</v>
      </c>
      <c r="F12" s="104">
        <v>0</v>
      </c>
    </row>
    <row r="13" spans="1:6" s="4" customFormat="1" ht="22.5" customHeight="1">
      <c r="A13" s="17" t="s">
        <v>76</v>
      </c>
      <c r="B13" s="18"/>
      <c r="C13" s="36" t="s">
        <v>77</v>
      </c>
      <c r="D13" s="103">
        <f t="shared" si="0"/>
        <v>4378.379903</v>
      </c>
      <c r="E13" s="103">
        <v>2374.312783</v>
      </c>
      <c r="F13" s="104">
        <v>2004.06712</v>
      </c>
    </row>
    <row r="14" spans="1:6" s="4" customFormat="1" ht="22.5" customHeight="1">
      <c r="A14" s="17" t="s">
        <v>78</v>
      </c>
      <c r="B14" s="18"/>
      <c r="C14" s="36" t="s">
        <v>79</v>
      </c>
      <c r="D14" s="103">
        <f t="shared" si="0"/>
        <v>270</v>
      </c>
      <c r="E14" s="103">
        <v>0</v>
      </c>
      <c r="F14" s="104">
        <v>270</v>
      </c>
    </row>
    <row r="15" spans="1:6" s="4" customFormat="1" ht="22.5" customHeight="1">
      <c r="A15" s="17" t="s">
        <v>80</v>
      </c>
      <c r="B15" s="18"/>
      <c r="C15" s="32" t="s">
        <v>81</v>
      </c>
      <c r="D15" s="103">
        <f t="shared" si="0"/>
        <v>5</v>
      </c>
      <c r="E15" s="103">
        <v>0</v>
      </c>
      <c r="F15" s="104">
        <v>5</v>
      </c>
    </row>
    <row r="16" spans="1:6" s="4" customFormat="1" ht="22.5" customHeight="1">
      <c r="A16" s="17" t="s">
        <v>82</v>
      </c>
      <c r="B16" s="18"/>
      <c r="C16" s="36" t="s">
        <v>83</v>
      </c>
      <c r="D16" s="103">
        <f t="shared" si="0"/>
        <v>20</v>
      </c>
      <c r="E16" s="103">
        <v>0</v>
      </c>
      <c r="F16" s="104">
        <v>20</v>
      </c>
    </row>
    <row r="17" spans="1:6" s="4" customFormat="1" ht="22.5" customHeight="1">
      <c r="A17" s="17" t="s">
        <v>84</v>
      </c>
      <c r="B17" s="18"/>
      <c r="C17" s="32" t="s">
        <v>85</v>
      </c>
      <c r="D17" s="103">
        <f t="shared" si="0"/>
        <v>57.32</v>
      </c>
      <c r="E17" s="103">
        <v>0</v>
      </c>
      <c r="F17" s="104">
        <v>57.32</v>
      </c>
    </row>
    <row r="18" spans="1:6" s="4" customFormat="1" ht="22.5" customHeight="1">
      <c r="A18" s="17" t="s">
        <v>86</v>
      </c>
      <c r="B18" s="18"/>
      <c r="C18" s="36" t="s">
        <v>87</v>
      </c>
      <c r="D18" s="103">
        <f t="shared" si="0"/>
        <v>49</v>
      </c>
      <c r="E18" s="103">
        <v>0</v>
      </c>
      <c r="F18" s="104">
        <v>49</v>
      </c>
    </row>
    <row r="19" spans="1:6" s="4" customFormat="1" ht="22.5" customHeight="1">
      <c r="A19" s="17" t="s">
        <v>88</v>
      </c>
      <c r="B19" s="18"/>
      <c r="C19" s="36" t="s">
        <v>89</v>
      </c>
      <c r="D19" s="103">
        <f t="shared" si="0"/>
        <v>240.3272</v>
      </c>
      <c r="E19" s="103">
        <v>240.3272</v>
      </c>
      <c r="F19" s="104">
        <v>0</v>
      </c>
    </row>
    <row r="20" spans="1:6" s="4" customFormat="1" ht="22.5" customHeight="1">
      <c r="A20" s="17" t="s">
        <v>90</v>
      </c>
      <c r="B20" s="18"/>
      <c r="C20" s="32" t="s">
        <v>91</v>
      </c>
      <c r="D20" s="103">
        <f t="shared" si="0"/>
        <v>222.41</v>
      </c>
      <c r="E20" s="103">
        <v>222.41</v>
      </c>
      <c r="F20" s="104">
        <v>0</v>
      </c>
    </row>
    <row r="21" spans="1:6" s="4" customFormat="1" ht="22.5" customHeight="1">
      <c r="A21" s="17" t="s">
        <v>92</v>
      </c>
      <c r="B21" s="18"/>
      <c r="C21" s="36" t="s">
        <v>93</v>
      </c>
      <c r="D21" s="103">
        <f t="shared" si="0"/>
        <v>222.41</v>
      </c>
      <c r="E21" s="103">
        <v>222.41</v>
      </c>
      <c r="F21" s="104">
        <v>0</v>
      </c>
    </row>
    <row r="22" spans="1:6" s="4" customFormat="1" ht="22.5" customHeight="1">
      <c r="A22" s="17" t="s">
        <v>94</v>
      </c>
      <c r="B22" s="18"/>
      <c r="C22" s="32" t="s">
        <v>95</v>
      </c>
      <c r="D22" s="103">
        <f t="shared" si="0"/>
        <v>15.0372</v>
      </c>
      <c r="E22" s="103">
        <v>15.0372</v>
      </c>
      <c r="F22" s="104">
        <v>0</v>
      </c>
    </row>
    <row r="23" spans="1:6" s="4" customFormat="1" ht="22.5" customHeight="1">
      <c r="A23" s="17" t="s">
        <v>96</v>
      </c>
      <c r="B23" s="18"/>
      <c r="C23" s="36" t="s">
        <v>97</v>
      </c>
      <c r="D23" s="103">
        <f t="shared" si="0"/>
        <v>15.0372</v>
      </c>
      <c r="E23" s="103">
        <v>15.0372</v>
      </c>
      <c r="F23" s="104">
        <v>0</v>
      </c>
    </row>
    <row r="24" spans="1:6" s="4" customFormat="1" ht="22.5" customHeight="1">
      <c r="A24" s="17" t="s">
        <v>98</v>
      </c>
      <c r="B24" s="18"/>
      <c r="C24" s="36" t="s">
        <v>99</v>
      </c>
      <c r="D24" s="103">
        <f t="shared" si="0"/>
        <v>2.88</v>
      </c>
      <c r="E24" s="103">
        <v>2.88</v>
      </c>
      <c r="F24" s="104">
        <v>0</v>
      </c>
    </row>
    <row r="25" spans="1:6" s="4" customFormat="1" ht="22.5" customHeight="1">
      <c r="A25" s="38" t="s">
        <v>100</v>
      </c>
      <c r="B25" s="39"/>
      <c r="C25" s="105" t="s">
        <v>101</v>
      </c>
      <c r="D25" s="106">
        <f t="shared" si="0"/>
        <v>2.88</v>
      </c>
      <c r="E25" s="106">
        <v>2.88</v>
      </c>
      <c r="F25" s="107">
        <v>0</v>
      </c>
    </row>
    <row r="26" spans="1:6" ht="32.25" customHeight="1">
      <c r="A26" s="108" t="s">
        <v>134</v>
      </c>
      <c r="B26" s="109"/>
      <c r="C26" s="109"/>
      <c r="D26" s="109"/>
      <c r="E26" s="109"/>
      <c r="F26" s="109"/>
    </row>
    <row r="27" ht="15">
      <c r="A27" s="45"/>
    </row>
    <row r="28" ht="15">
      <c r="A28" s="45"/>
    </row>
    <row r="29" ht="15">
      <c r="A29" s="45"/>
    </row>
    <row r="30" ht="15">
      <c r="A30" s="45"/>
    </row>
  </sheetData>
  <sheetProtection/>
  <mergeCells count="27">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F26"/>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3">
      <selection activeCell="E18" sqref="E18"/>
    </sheetView>
  </sheetViews>
  <sheetFormatPr defaultColWidth="8.75390625" defaultRowHeight="14.25"/>
  <cols>
    <col min="1" max="1" width="8.00390625" style="81" bestFit="1" customWidth="1"/>
    <col min="2" max="2" width="26.875" style="81" customWidth="1"/>
    <col min="3" max="3" width="12.625" style="81" customWidth="1"/>
    <col min="4" max="4" width="8.00390625" style="81" customWidth="1"/>
    <col min="5" max="5" width="19.00390625" style="81" bestFit="1" customWidth="1"/>
    <col min="6" max="6" width="12.625" style="81" customWidth="1"/>
    <col min="7" max="7" width="8.00390625" style="81" customWidth="1"/>
    <col min="8" max="8" width="22.625" style="81" bestFit="1" customWidth="1"/>
    <col min="9" max="9" width="12.625" style="81" customWidth="1"/>
    <col min="10" max="10" width="8.50390625" style="81" customWidth="1"/>
    <col min="11" max="32" width="9.00390625" style="81" bestFit="1" customWidth="1"/>
    <col min="33" max="16384" width="8.75390625" style="81" customWidth="1"/>
  </cols>
  <sheetData>
    <row r="1" spans="1:9" ht="20.25">
      <c r="A1" s="82" t="s">
        <v>135</v>
      </c>
      <c r="B1" s="82"/>
      <c r="C1" s="82"/>
      <c r="D1" s="82"/>
      <c r="E1" s="82"/>
      <c r="F1" s="82"/>
      <c r="G1" s="82"/>
      <c r="H1" s="82"/>
      <c r="I1" s="82"/>
    </row>
    <row r="2" spans="1:9" s="78" customFormat="1" ht="20.25" customHeight="1">
      <c r="A2" s="7"/>
      <c r="B2" s="7"/>
      <c r="C2" s="7"/>
      <c r="D2" s="2"/>
      <c r="E2" s="2"/>
      <c r="F2" s="2"/>
      <c r="G2" s="2"/>
      <c r="H2" s="2"/>
      <c r="I2" s="95" t="s">
        <v>136</v>
      </c>
    </row>
    <row r="3" spans="1:9" s="79" customFormat="1" ht="15" customHeight="1">
      <c r="A3" s="83" t="s">
        <v>2</v>
      </c>
      <c r="B3" s="83"/>
      <c r="C3" s="83"/>
      <c r="D3" s="83"/>
      <c r="E3" s="83"/>
      <c r="F3" s="83"/>
      <c r="G3" s="83"/>
      <c r="H3" s="83"/>
      <c r="I3" s="96" t="s">
        <v>3</v>
      </c>
    </row>
    <row r="4" spans="1:9" s="80" customFormat="1" ht="15" customHeight="1">
      <c r="A4" s="84" t="s">
        <v>137</v>
      </c>
      <c r="B4" s="85" t="s">
        <v>138</v>
      </c>
      <c r="C4" s="85" t="s">
        <v>138</v>
      </c>
      <c r="D4" s="85" t="s">
        <v>139</v>
      </c>
      <c r="E4" s="85" t="s">
        <v>138</v>
      </c>
      <c r="F4" s="85" t="s">
        <v>138</v>
      </c>
      <c r="G4" s="85" t="s">
        <v>138</v>
      </c>
      <c r="H4" s="85" t="s">
        <v>138</v>
      </c>
      <c r="I4" s="97" t="s">
        <v>138</v>
      </c>
    </row>
    <row r="5" spans="1:9" s="80" customFormat="1" ht="15" customHeight="1">
      <c r="A5" s="86" t="s">
        <v>140</v>
      </c>
      <c r="B5" s="87" t="s">
        <v>67</v>
      </c>
      <c r="C5" s="87" t="s">
        <v>118</v>
      </c>
      <c r="D5" s="87" t="s">
        <v>140</v>
      </c>
      <c r="E5" s="87" t="s">
        <v>67</v>
      </c>
      <c r="F5" s="87" t="s">
        <v>118</v>
      </c>
      <c r="G5" s="87" t="s">
        <v>140</v>
      </c>
      <c r="H5" s="87" t="s">
        <v>67</v>
      </c>
      <c r="I5" s="98" t="s">
        <v>118</v>
      </c>
    </row>
    <row r="6" spans="1:9" s="80" customFormat="1" ht="15" customHeight="1">
      <c r="A6" s="86" t="s">
        <v>138</v>
      </c>
      <c r="B6" s="87" t="s">
        <v>138</v>
      </c>
      <c r="C6" s="87" t="s">
        <v>138</v>
      </c>
      <c r="D6" s="87" t="s">
        <v>138</v>
      </c>
      <c r="E6" s="87" t="s">
        <v>138</v>
      </c>
      <c r="F6" s="87" t="s">
        <v>138</v>
      </c>
      <c r="G6" s="87" t="s">
        <v>138</v>
      </c>
      <c r="H6" s="87" t="s">
        <v>138</v>
      </c>
      <c r="I6" s="98" t="s">
        <v>138</v>
      </c>
    </row>
    <row r="7" spans="1:9" s="80" customFormat="1" ht="13.5" customHeight="1">
      <c r="A7" s="88" t="s">
        <v>141</v>
      </c>
      <c r="B7" s="89" t="s">
        <v>142</v>
      </c>
      <c r="C7" s="90">
        <f>SUM(C8:C16)</f>
        <v>2631.279471</v>
      </c>
      <c r="D7" s="89" t="s">
        <v>143</v>
      </c>
      <c r="E7" s="89" t="s">
        <v>144</v>
      </c>
      <c r="F7" s="90">
        <f>SUM(F8:F34)</f>
        <v>1182.864709</v>
      </c>
      <c r="G7" s="89" t="s">
        <v>145</v>
      </c>
      <c r="H7" s="89" t="s">
        <v>146</v>
      </c>
      <c r="I7" s="99"/>
    </row>
    <row r="8" spans="1:9" s="80" customFormat="1" ht="13.5" customHeight="1">
      <c r="A8" s="88" t="s">
        <v>147</v>
      </c>
      <c r="B8" s="89" t="s">
        <v>148</v>
      </c>
      <c r="C8" s="90">
        <v>631.6148</v>
      </c>
      <c r="D8" s="89" t="s">
        <v>149</v>
      </c>
      <c r="E8" s="89" t="s">
        <v>150</v>
      </c>
      <c r="F8" s="90">
        <v>35.137312</v>
      </c>
      <c r="G8" s="89" t="s">
        <v>151</v>
      </c>
      <c r="H8" s="89" t="s">
        <v>152</v>
      </c>
      <c r="I8" s="99"/>
    </row>
    <row r="9" spans="1:9" s="80" customFormat="1" ht="13.5" customHeight="1">
      <c r="A9" s="88" t="s">
        <v>153</v>
      </c>
      <c r="B9" s="89" t="s">
        <v>154</v>
      </c>
      <c r="C9" s="90">
        <v>535.32</v>
      </c>
      <c r="D9" s="89" t="s">
        <v>155</v>
      </c>
      <c r="E9" s="89" t="s">
        <v>156</v>
      </c>
      <c r="F9" s="90">
        <v>17.978394</v>
      </c>
      <c r="G9" s="89" t="s">
        <v>157</v>
      </c>
      <c r="H9" s="89" t="s">
        <v>158</v>
      </c>
      <c r="I9" s="99"/>
    </row>
    <row r="10" spans="1:9" s="80" customFormat="1" ht="13.5" customHeight="1">
      <c r="A10" s="88" t="s">
        <v>159</v>
      </c>
      <c r="B10" s="89" t="s">
        <v>160</v>
      </c>
      <c r="C10" s="90">
        <v>519.5247</v>
      </c>
      <c r="D10" s="89" t="s">
        <v>161</v>
      </c>
      <c r="E10" s="89" t="s">
        <v>162</v>
      </c>
      <c r="F10" s="90"/>
      <c r="G10" s="89" t="s">
        <v>163</v>
      </c>
      <c r="H10" s="89" t="s">
        <v>164</v>
      </c>
      <c r="I10" s="99"/>
    </row>
    <row r="11" spans="1:9" s="80" customFormat="1" ht="13.5" customHeight="1">
      <c r="A11" s="88" t="s">
        <v>165</v>
      </c>
      <c r="B11" s="89" t="s">
        <v>166</v>
      </c>
      <c r="C11" s="90"/>
      <c r="D11" s="89" t="s">
        <v>167</v>
      </c>
      <c r="E11" s="89" t="s">
        <v>168</v>
      </c>
      <c r="F11" s="90"/>
      <c r="G11" s="89" t="s">
        <v>169</v>
      </c>
      <c r="H11" s="89" t="s">
        <v>170</v>
      </c>
      <c r="I11" s="99"/>
    </row>
    <row r="12" spans="1:9" s="80" customFormat="1" ht="13.5" customHeight="1">
      <c r="A12" s="88" t="s">
        <v>171</v>
      </c>
      <c r="B12" s="89" t="s">
        <v>172</v>
      </c>
      <c r="C12" s="90"/>
      <c r="D12" s="89" t="s">
        <v>173</v>
      </c>
      <c r="E12" s="89" t="s">
        <v>174</v>
      </c>
      <c r="F12" s="90">
        <v>15.142535</v>
      </c>
      <c r="G12" s="89" t="s">
        <v>175</v>
      </c>
      <c r="H12" s="89" t="s">
        <v>176</v>
      </c>
      <c r="I12" s="99"/>
    </row>
    <row r="13" spans="1:9" s="80" customFormat="1" ht="13.5" customHeight="1">
      <c r="A13" s="88" t="s">
        <v>177</v>
      </c>
      <c r="B13" s="89" t="s">
        <v>178</v>
      </c>
      <c r="C13" s="90">
        <v>610.702971</v>
      </c>
      <c r="D13" s="89" t="s">
        <v>179</v>
      </c>
      <c r="E13" s="89" t="s">
        <v>180</v>
      </c>
      <c r="F13" s="90">
        <v>91.342423</v>
      </c>
      <c r="G13" s="89" t="s">
        <v>181</v>
      </c>
      <c r="H13" s="89" t="s">
        <v>182</v>
      </c>
      <c r="I13" s="99"/>
    </row>
    <row r="14" spans="1:9" s="80" customFormat="1" ht="13.5" customHeight="1">
      <c r="A14" s="88" t="s">
        <v>183</v>
      </c>
      <c r="B14" s="89" t="s">
        <v>184</v>
      </c>
      <c r="C14" s="90">
        <v>222.41</v>
      </c>
      <c r="D14" s="89" t="s">
        <v>185</v>
      </c>
      <c r="E14" s="89" t="s">
        <v>186</v>
      </c>
      <c r="F14" s="90">
        <v>2.256576</v>
      </c>
      <c r="G14" s="89" t="s">
        <v>187</v>
      </c>
      <c r="H14" s="89" t="s">
        <v>188</v>
      </c>
      <c r="I14" s="99"/>
    </row>
    <row r="15" spans="1:9" s="80" customFormat="1" ht="13.5" customHeight="1">
      <c r="A15" s="88" t="s">
        <v>189</v>
      </c>
      <c r="B15" s="89" t="s">
        <v>190</v>
      </c>
      <c r="C15" s="90"/>
      <c r="D15" s="89" t="s">
        <v>191</v>
      </c>
      <c r="E15" s="89" t="s">
        <v>192</v>
      </c>
      <c r="F15" s="90">
        <v>133.17</v>
      </c>
      <c r="G15" s="89" t="s">
        <v>193</v>
      </c>
      <c r="H15" s="89" t="s">
        <v>194</v>
      </c>
      <c r="I15" s="99"/>
    </row>
    <row r="16" spans="1:9" s="80" customFormat="1" ht="13.5" customHeight="1">
      <c r="A16" s="88" t="s">
        <v>195</v>
      </c>
      <c r="B16" s="89" t="s">
        <v>196</v>
      </c>
      <c r="C16" s="90">
        <v>111.707</v>
      </c>
      <c r="D16" s="89" t="s">
        <v>197</v>
      </c>
      <c r="E16" s="89" t="s">
        <v>198</v>
      </c>
      <c r="F16" s="90">
        <v>53.6763</v>
      </c>
      <c r="G16" s="89" t="s">
        <v>199</v>
      </c>
      <c r="H16" s="89" t="s">
        <v>200</v>
      </c>
      <c r="I16" s="99"/>
    </row>
    <row r="17" spans="1:9" s="80" customFormat="1" ht="13.5" customHeight="1">
      <c r="A17" s="88" t="s">
        <v>201</v>
      </c>
      <c r="B17" s="89" t="s">
        <v>202</v>
      </c>
      <c r="C17" s="90">
        <f>SUM(C18:C33)</f>
        <v>272.175763</v>
      </c>
      <c r="D17" s="89" t="s">
        <v>203</v>
      </c>
      <c r="E17" s="89" t="s">
        <v>204</v>
      </c>
      <c r="F17" s="90">
        <v>33.397845</v>
      </c>
      <c r="G17" s="89" t="s">
        <v>205</v>
      </c>
      <c r="H17" s="89" t="s">
        <v>206</v>
      </c>
      <c r="I17" s="99"/>
    </row>
    <row r="18" spans="1:9" s="80" customFormat="1" ht="13.5" customHeight="1">
      <c r="A18" s="88" t="s">
        <v>207</v>
      </c>
      <c r="B18" s="89" t="s">
        <v>208</v>
      </c>
      <c r="C18" s="90"/>
      <c r="D18" s="89" t="s">
        <v>209</v>
      </c>
      <c r="E18" s="89" t="s">
        <v>210</v>
      </c>
      <c r="F18" s="90">
        <v>5.2</v>
      </c>
      <c r="G18" s="89" t="s">
        <v>211</v>
      </c>
      <c r="H18" s="89" t="s">
        <v>212</v>
      </c>
      <c r="I18" s="99"/>
    </row>
    <row r="19" spans="1:9" s="80" customFormat="1" ht="13.5" customHeight="1">
      <c r="A19" s="88" t="s">
        <v>213</v>
      </c>
      <c r="B19" s="89" t="s">
        <v>214</v>
      </c>
      <c r="C19" s="90"/>
      <c r="D19" s="89" t="s">
        <v>215</v>
      </c>
      <c r="E19" s="89" t="s">
        <v>216</v>
      </c>
      <c r="F19" s="90">
        <v>30.50649</v>
      </c>
      <c r="G19" s="89" t="s">
        <v>217</v>
      </c>
      <c r="H19" s="89" t="s">
        <v>218</v>
      </c>
      <c r="I19" s="99"/>
    </row>
    <row r="20" spans="1:9" s="80" customFormat="1" ht="13.5" customHeight="1">
      <c r="A20" s="88" t="s">
        <v>219</v>
      </c>
      <c r="B20" s="89" t="s">
        <v>220</v>
      </c>
      <c r="C20" s="90"/>
      <c r="D20" s="89" t="s">
        <v>221</v>
      </c>
      <c r="E20" s="89" t="s">
        <v>222</v>
      </c>
      <c r="F20" s="90">
        <v>8.891</v>
      </c>
      <c r="G20" s="89" t="s">
        <v>223</v>
      </c>
      <c r="H20" s="89" t="s">
        <v>224</v>
      </c>
      <c r="I20" s="99"/>
    </row>
    <row r="21" spans="1:9" s="80" customFormat="1" ht="13.5" customHeight="1">
      <c r="A21" s="88" t="s">
        <v>225</v>
      </c>
      <c r="B21" s="89" t="s">
        <v>226</v>
      </c>
      <c r="C21" s="90">
        <v>15.0372</v>
      </c>
      <c r="D21" s="89" t="s">
        <v>227</v>
      </c>
      <c r="E21" s="89" t="s">
        <v>228</v>
      </c>
      <c r="F21" s="90">
        <v>15.6329</v>
      </c>
      <c r="G21" s="89" t="s">
        <v>229</v>
      </c>
      <c r="H21" s="89" t="s">
        <v>230</v>
      </c>
      <c r="I21" s="99"/>
    </row>
    <row r="22" spans="1:9" s="80" customFormat="1" ht="13.5" customHeight="1">
      <c r="A22" s="88" t="s">
        <v>231</v>
      </c>
      <c r="B22" s="89" t="s">
        <v>232</v>
      </c>
      <c r="C22" s="90">
        <v>2.88</v>
      </c>
      <c r="D22" s="89" t="s">
        <v>233</v>
      </c>
      <c r="E22" s="89" t="s">
        <v>234</v>
      </c>
      <c r="F22" s="90">
        <v>8.2616</v>
      </c>
      <c r="G22" s="89" t="s">
        <v>235</v>
      </c>
      <c r="H22" s="89" t="s">
        <v>236</v>
      </c>
      <c r="I22" s="99"/>
    </row>
    <row r="23" spans="1:9" s="80" customFormat="1" ht="13.5" customHeight="1">
      <c r="A23" s="88" t="s">
        <v>237</v>
      </c>
      <c r="B23" s="89" t="s">
        <v>238</v>
      </c>
      <c r="C23" s="90"/>
      <c r="D23" s="89" t="s">
        <v>239</v>
      </c>
      <c r="E23" s="89" t="s">
        <v>240</v>
      </c>
      <c r="F23" s="90">
        <v>48.635</v>
      </c>
      <c r="G23" s="89" t="s">
        <v>241</v>
      </c>
      <c r="H23" s="89" t="s">
        <v>242</v>
      </c>
      <c r="I23" s="99"/>
    </row>
    <row r="24" spans="1:9" s="80" customFormat="1" ht="13.5" customHeight="1">
      <c r="A24" s="88" t="s">
        <v>243</v>
      </c>
      <c r="B24" s="89" t="s">
        <v>244</v>
      </c>
      <c r="C24" s="90">
        <v>202.335063</v>
      </c>
      <c r="D24" s="89" t="s">
        <v>245</v>
      </c>
      <c r="E24" s="89" t="s">
        <v>246</v>
      </c>
      <c r="F24" s="90"/>
      <c r="G24" s="89" t="s">
        <v>247</v>
      </c>
      <c r="H24" s="89" t="s">
        <v>248</v>
      </c>
      <c r="I24" s="99"/>
    </row>
    <row r="25" spans="1:9" s="80" customFormat="1" ht="13.5" customHeight="1">
      <c r="A25" s="88" t="s">
        <v>249</v>
      </c>
      <c r="B25" s="89" t="s">
        <v>250</v>
      </c>
      <c r="C25" s="90"/>
      <c r="D25" s="89" t="s">
        <v>251</v>
      </c>
      <c r="E25" s="89" t="s">
        <v>252</v>
      </c>
      <c r="F25" s="90"/>
      <c r="G25" s="89" t="s">
        <v>253</v>
      </c>
      <c r="H25" s="89" t="s">
        <v>254</v>
      </c>
      <c r="I25" s="99"/>
    </row>
    <row r="26" spans="1:9" s="80" customFormat="1" ht="13.5" customHeight="1">
      <c r="A26" s="88" t="s">
        <v>255</v>
      </c>
      <c r="B26" s="89" t="s">
        <v>256</v>
      </c>
      <c r="C26" s="90">
        <v>16.09</v>
      </c>
      <c r="D26" s="89" t="s">
        <v>257</v>
      </c>
      <c r="E26" s="89" t="s">
        <v>258</v>
      </c>
      <c r="F26" s="90"/>
      <c r="G26" s="89" t="s">
        <v>259</v>
      </c>
      <c r="H26" s="89" t="s">
        <v>260</v>
      </c>
      <c r="I26" s="99"/>
    </row>
    <row r="27" spans="1:9" s="80" customFormat="1" ht="13.5" customHeight="1">
      <c r="A27" s="88" t="s">
        <v>261</v>
      </c>
      <c r="B27" s="89" t="s">
        <v>262</v>
      </c>
      <c r="C27" s="90"/>
      <c r="D27" s="89" t="s">
        <v>263</v>
      </c>
      <c r="E27" s="89" t="s">
        <v>264</v>
      </c>
      <c r="F27" s="90">
        <v>188.538464</v>
      </c>
      <c r="G27" s="89" t="s">
        <v>265</v>
      </c>
      <c r="H27" s="89" t="s">
        <v>266</v>
      </c>
      <c r="I27" s="99"/>
    </row>
    <row r="28" spans="1:9" s="80" customFormat="1" ht="13.5" customHeight="1">
      <c r="A28" s="88" t="s">
        <v>267</v>
      </c>
      <c r="B28" s="89" t="s">
        <v>268</v>
      </c>
      <c r="C28" s="90"/>
      <c r="D28" s="89" t="s">
        <v>269</v>
      </c>
      <c r="E28" s="89" t="s">
        <v>270</v>
      </c>
      <c r="F28" s="90">
        <v>4.3</v>
      </c>
      <c r="G28" s="89" t="s">
        <v>271</v>
      </c>
      <c r="H28" s="89" t="s">
        <v>272</v>
      </c>
      <c r="I28" s="99"/>
    </row>
    <row r="29" spans="1:9" s="80" customFormat="1" ht="13.5" customHeight="1">
      <c r="A29" s="88" t="s">
        <v>273</v>
      </c>
      <c r="B29" s="89" t="s">
        <v>274</v>
      </c>
      <c r="C29" s="90"/>
      <c r="D29" s="89" t="s">
        <v>275</v>
      </c>
      <c r="E29" s="89" t="s">
        <v>276</v>
      </c>
      <c r="F29" s="90">
        <v>103.39243</v>
      </c>
      <c r="G29" s="89" t="s">
        <v>277</v>
      </c>
      <c r="H29" s="89" t="s">
        <v>278</v>
      </c>
      <c r="I29" s="99"/>
    </row>
    <row r="30" spans="1:9" s="80" customFormat="1" ht="13.5" customHeight="1">
      <c r="A30" s="88" t="s">
        <v>279</v>
      </c>
      <c r="B30" s="89" t="s">
        <v>280</v>
      </c>
      <c r="C30" s="90"/>
      <c r="D30" s="89" t="s">
        <v>281</v>
      </c>
      <c r="E30" s="89" t="s">
        <v>282</v>
      </c>
      <c r="F30" s="90">
        <v>25.8</v>
      </c>
      <c r="G30" s="89" t="s">
        <v>283</v>
      </c>
      <c r="H30" s="89" t="s">
        <v>284</v>
      </c>
      <c r="I30" s="99"/>
    </row>
    <row r="31" spans="1:9" s="80" customFormat="1" ht="13.5" customHeight="1">
      <c r="A31" s="88" t="s">
        <v>285</v>
      </c>
      <c r="B31" s="89" t="s">
        <v>286</v>
      </c>
      <c r="C31" s="90"/>
      <c r="D31" s="89" t="s">
        <v>287</v>
      </c>
      <c r="E31" s="89" t="s">
        <v>288</v>
      </c>
      <c r="F31" s="90">
        <v>57.571008</v>
      </c>
      <c r="G31" s="89" t="s">
        <v>289</v>
      </c>
      <c r="H31" s="89" t="s">
        <v>103</v>
      </c>
      <c r="I31" s="99"/>
    </row>
    <row r="32" spans="1:9" s="80" customFormat="1" ht="13.5" customHeight="1">
      <c r="A32" s="88" t="s">
        <v>290</v>
      </c>
      <c r="B32" s="89" t="s">
        <v>291</v>
      </c>
      <c r="C32" s="90"/>
      <c r="D32" s="89" t="s">
        <v>292</v>
      </c>
      <c r="E32" s="89" t="s">
        <v>293</v>
      </c>
      <c r="F32" s="90">
        <v>153.1882</v>
      </c>
      <c r="G32" s="89" t="s">
        <v>294</v>
      </c>
      <c r="H32" s="89" t="s">
        <v>295</v>
      </c>
      <c r="I32" s="99"/>
    </row>
    <row r="33" spans="1:9" s="80" customFormat="1" ht="13.5" customHeight="1">
      <c r="A33" s="88" t="s">
        <v>296</v>
      </c>
      <c r="B33" s="89" t="s">
        <v>297</v>
      </c>
      <c r="C33" s="90">
        <v>35.8335</v>
      </c>
      <c r="D33" s="89" t="s">
        <v>298</v>
      </c>
      <c r="E33" s="89" t="s">
        <v>299</v>
      </c>
      <c r="F33" s="90"/>
      <c r="G33" s="89" t="s">
        <v>138</v>
      </c>
      <c r="H33" s="89" t="s">
        <v>138</v>
      </c>
      <c r="I33" s="99"/>
    </row>
    <row r="34" spans="1:9" s="80" customFormat="1" ht="13.5" customHeight="1">
      <c r="A34" s="88" t="s">
        <v>138</v>
      </c>
      <c r="B34" s="89" t="s">
        <v>138</v>
      </c>
      <c r="C34" s="90" t="s">
        <v>138</v>
      </c>
      <c r="D34" s="89" t="s">
        <v>300</v>
      </c>
      <c r="E34" s="89" t="s">
        <v>301</v>
      </c>
      <c r="F34" s="90">
        <v>150.846232</v>
      </c>
      <c r="G34" s="89" t="s">
        <v>138</v>
      </c>
      <c r="H34" s="89" t="s">
        <v>138</v>
      </c>
      <c r="I34" s="99"/>
    </row>
    <row r="35" spans="1:9" s="80" customFormat="1" ht="15" customHeight="1">
      <c r="A35" s="91" t="s">
        <v>302</v>
      </c>
      <c r="B35" s="92" t="s">
        <v>138</v>
      </c>
      <c r="C35" s="93">
        <f>C7+C17</f>
        <v>2903.455234</v>
      </c>
      <c r="D35" s="92" t="s">
        <v>303</v>
      </c>
      <c r="E35" s="92" t="s">
        <v>138</v>
      </c>
      <c r="F35" s="92" t="s">
        <v>138</v>
      </c>
      <c r="G35" s="92" t="s">
        <v>138</v>
      </c>
      <c r="H35" s="92" t="s">
        <v>138</v>
      </c>
      <c r="I35" s="100">
        <f>F7+I7</f>
        <v>1182.864709</v>
      </c>
    </row>
    <row r="36" spans="1:9" ht="19.5" customHeight="1">
      <c r="A36" s="94" t="s">
        <v>304</v>
      </c>
      <c r="B36" s="94"/>
      <c r="C36" s="94"/>
      <c r="D36" s="94"/>
      <c r="E36" s="94"/>
      <c r="F36" s="94"/>
      <c r="G36" s="94"/>
      <c r="H36" s="94"/>
      <c r="I36" s="94"/>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E13" sqref="E13"/>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305</v>
      </c>
      <c r="B1" s="6"/>
      <c r="C1" s="6"/>
      <c r="D1" s="6"/>
      <c r="E1" s="6"/>
      <c r="F1" s="6"/>
      <c r="G1" s="6"/>
      <c r="H1" s="6"/>
      <c r="I1" s="6"/>
      <c r="J1" s="6"/>
      <c r="K1" s="6"/>
      <c r="L1" s="6"/>
    </row>
    <row r="2" s="2" customFormat="1" ht="10.5" customHeight="1">
      <c r="L2" s="46" t="s">
        <v>306</v>
      </c>
    </row>
    <row r="3" spans="1:12" s="2" customFormat="1" ht="15" customHeight="1">
      <c r="A3" s="8" t="s">
        <v>2</v>
      </c>
      <c r="B3" s="9"/>
      <c r="C3" s="9"/>
      <c r="D3" s="9"/>
      <c r="E3" s="9"/>
      <c r="F3" s="9"/>
      <c r="G3" s="9"/>
      <c r="H3" s="9"/>
      <c r="I3" s="9"/>
      <c r="J3" s="9"/>
      <c r="K3" s="10"/>
      <c r="L3" s="46" t="s">
        <v>3</v>
      </c>
    </row>
    <row r="4" spans="1:12" s="3" customFormat="1" ht="27.75" customHeight="1">
      <c r="A4" s="54" t="s">
        <v>307</v>
      </c>
      <c r="B4" s="55"/>
      <c r="C4" s="55"/>
      <c r="D4" s="55"/>
      <c r="E4" s="55"/>
      <c r="F4" s="56"/>
      <c r="G4" s="57" t="s">
        <v>8</v>
      </c>
      <c r="H4" s="55"/>
      <c r="I4" s="55"/>
      <c r="J4" s="55"/>
      <c r="K4" s="55"/>
      <c r="L4" s="72"/>
    </row>
    <row r="5" spans="1:12" s="3" customFormat="1" ht="30" customHeight="1">
      <c r="A5" s="58" t="s">
        <v>69</v>
      </c>
      <c r="B5" s="59" t="s">
        <v>308</v>
      </c>
      <c r="C5" s="60" t="s">
        <v>309</v>
      </c>
      <c r="D5" s="61"/>
      <c r="E5" s="62"/>
      <c r="F5" s="63" t="s">
        <v>310</v>
      </c>
      <c r="G5" s="64" t="s">
        <v>69</v>
      </c>
      <c r="H5" s="59" t="s">
        <v>308</v>
      </c>
      <c r="I5" s="60" t="s">
        <v>309</v>
      </c>
      <c r="J5" s="61"/>
      <c r="K5" s="62"/>
      <c r="L5" s="73" t="s">
        <v>310</v>
      </c>
    </row>
    <row r="6" spans="1:12" s="3" customFormat="1" ht="30" customHeight="1">
      <c r="A6" s="65"/>
      <c r="B6" s="66"/>
      <c r="C6" s="66" t="s">
        <v>132</v>
      </c>
      <c r="D6" s="66" t="s">
        <v>311</v>
      </c>
      <c r="E6" s="66" t="s">
        <v>312</v>
      </c>
      <c r="F6" s="63"/>
      <c r="G6" s="67"/>
      <c r="H6" s="66"/>
      <c r="I6" s="66" t="s">
        <v>132</v>
      </c>
      <c r="J6" s="66" t="s">
        <v>311</v>
      </c>
      <c r="K6" s="66" t="s">
        <v>312</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f>B8+C8+F8</f>
        <v>180.4</v>
      </c>
      <c r="B8" s="71">
        <v>20</v>
      </c>
      <c r="C8" s="71">
        <v>90</v>
      </c>
      <c r="D8" s="71">
        <v>0</v>
      </c>
      <c r="E8" s="71">
        <v>90</v>
      </c>
      <c r="F8" s="71">
        <v>70.4</v>
      </c>
      <c r="G8" s="71">
        <f>H8+I8+L8</f>
        <v>111.41</v>
      </c>
      <c r="H8" s="71">
        <v>5.2</v>
      </c>
      <c r="I8" s="71">
        <v>57.57</v>
      </c>
      <c r="J8" s="71">
        <v>0</v>
      </c>
      <c r="K8" s="76">
        <v>57.57</v>
      </c>
      <c r="L8" s="77">
        <v>48.64</v>
      </c>
    </row>
    <row r="9" spans="1:12" ht="45" customHeight="1">
      <c r="A9" s="43" t="s">
        <v>313</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11" sqref="F11"/>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6" t="s">
        <v>314</v>
      </c>
      <c r="B1" s="6"/>
      <c r="C1" s="6"/>
      <c r="D1" s="6"/>
      <c r="E1" s="6"/>
      <c r="F1" s="6"/>
      <c r="G1" s="6"/>
      <c r="H1" s="6"/>
      <c r="I1" s="6"/>
    </row>
    <row r="2" spans="1:9" s="2" customFormat="1" ht="10.5" customHeight="1">
      <c r="A2" s="7"/>
      <c r="B2" s="7"/>
      <c r="C2" s="7"/>
      <c r="I2" s="46" t="s">
        <v>315</v>
      </c>
    </row>
    <row r="3" spans="1:9" s="2" customFormat="1" ht="15" customHeight="1">
      <c r="A3" s="8" t="s">
        <v>2</v>
      </c>
      <c r="B3" s="7"/>
      <c r="C3" s="7"/>
      <c r="D3" s="9"/>
      <c r="E3" s="9"/>
      <c r="F3" s="9"/>
      <c r="G3" s="9"/>
      <c r="H3" s="10"/>
      <c r="I3" s="46" t="s">
        <v>3</v>
      </c>
    </row>
    <row r="4" spans="1:9" s="3" customFormat="1" ht="20.25" customHeight="1">
      <c r="A4" s="11" t="s">
        <v>130</v>
      </c>
      <c r="B4" s="12"/>
      <c r="C4" s="12"/>
      <c r="D4" s="13" t="s">
        <v>316</v>
      </c>
      <c r="E4" s="14" t="s">
        <v>317</v>
      </c>
      <c r="F4" s="15" t="s">
        <v>131</v>
      </c>
      <c r="G4" s="16"/>
      <c r="H4" s="16"/>
      <c r="I4" s="47" t="s">
        <v>318</v>
      </c>
    </row>
    <row r="5" spans="1:9" s="3" customFormat="1" ht="27" customHeight="1">
      <c r="A5" s="17" t="s">
        <v>66</v>
      </c>
      <c r="B5" s="18"/>
      <c r="C5" s="18" t="s">
        <v>67</v>
      </c>
      <c r="D5" s="19"/>
      <c r="E5" s="20"/>
      <c r="F5" s="20" t="s">
        <v>132</v>
      </c>
      <c r="G5" s="20" t="s">
        <v>133</v>
      </c>
      <c r="H5" s="19" t="s">
        <v>111</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68</v>
      </c>
      <c r="B8" s="24"/>
      <c r="C8" s="25"/>
      <c r="D8" s="18">
        <v>1</v>
      </c>
      <c r="E8" s="18">
        <v>2</v>
      </c>
      <c r="F8" s="18">
        <v>3</v>
      </c>
      <c r="G8" s="18">
        <v>4</v>
      </c>
      <c r="H8" s="26">
        <v>5</v>
      </c>
      <c r="I8" s="50">
        <v>6</v>
      </c>
    </row>
    <row r="9" spans="1:9" s="3" customFormat="1" ht="22.5" customHeight="1">
      <c r="A9" s="27" t="s">
        <v>69</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319</v>
      </c>
      <c r="B16" s="44"/>
      <c r="C16" s="44"/>
      <c r="D16" s="44"/>
      <c r="E16" s="44"/>
      <c r="F16" s="44"/>
      <c r="G16" s="44"/>
      <c r="H16" s="44"/>
      <c r="I16" s="44"/>
    </row>
    <row r="17" ht="15">
      <c r="A17" s="45"/>
    </row>
    <row r="18" ht="15">
      <c r="A18" s="45"/>
    </row>
    <row r="19" ht="15">
      <c r="A19" s="45"/>
    </row>
    <row r="20" ht="1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2018-08-27T05:50:13Z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