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Print_Titles" localSheetId="0">'附件1'!$3:$4</definedName>
    <definedName name="_xlnm.Print_Titles" localSheetId="1">'附件2'!$3:$4</definedName>
    <definedName name="_xlnm.Print_Titles" localSheetId="2">'附件3'!$4:$5</definedName>
    <definedName name="_xlnm.Print_Titles" localSheetId="3">'附件4'!$4:$5</definedName>
  </definedNames>
  <calcPr fullCalcOnLoad="1"/>
</workbook>
</file>

<file path=xl/sharedStrings.xml><?xml version="1.0" encoding="utf-8"?>
<sst xmlns="http://schemas.openxmlformats.org/spreadsheetml/2006/main" count="737" uniqueCount="270">
  <si>
    <t>附件1</t>
  </si>
  <si>
    <t xml:space="preserve">岳阳市市直建国初期参加革命工作的部分退休干部
生活补贴及发放医疗补贴汇总表               </t>
  </si>
  <si>
    <t>单      位</t>
  </si>
  <si>
    <t>人数</t>
  </si>
  <si>
    <t>生活补贴（元）</t>
  </si>
  <si>
    <t>医疗补贴（元）</t>
  </si>
  <si>
    <t>600/月</t>
  </si>
  <si>
    <t>2000/年</t>
  </si>
  <si>
    <t>一、市财政工资统发人员：</t>
  </si>
  <si>
    <t xml:space="preserve">岳阳市政协 </t>
  </si>
  <si>
    <t xml:space="preserve"> 岳阳市委统战部 </t>
  </si>
  <si>
    <t xml:space="preserve"> 岳阳市直机关工委 </t>
  </si>
  <si>
    <t xml:space="preserve">岳阳市委宣传部 </t>
  </si>
  <si>
    <t xml:space="preserve">岳阳市检察院  </t>
  </si>
  <si>
    <t xml:space="preserve">岳阳市法院   </t>
  </si>
  <si>
    <t xml:space="preserve">岳阳市公安局  </t>
  </si>
  <si>
    <t>市公安局强制戒毒所</t>
  </si>
  <si>
    <t xml:space="preserve">岳阳市商务粮食局  </t>
  </si>
  <si>
    <t xml:space="preserve">岳阳市经信委 </t>
  </si>
  <si>
    <t xml:space="preserve">岳阳市交通局  </t>
  </si>
  <si>
    <t xml:space="preserve">岳阳市血防办  </t>
  </si>
  <si>
    <t xml:space="preserve">岳阳市农业局  </t>
  </si>
  <si>
    <t xml:space="preserve">  岳阳市农科所  </t>
  </si>
  <si>
    <t xml:space="preserve">岳阳市畜牧水产局 </t>
  </si>
  <si>
    <t xml:space="preserve">岳阳市物价局 </t>
  </si>
  <si>
    <t xml:space="preserve">岳阳市人防办  </t>
  </si>
  <si>
    <t xml:space="preserve">岳阳市五中  </t>
  </si>
  <si>
    <t xml:space="preserve">岳阳市十二中 </t>
  </si>
  <si>
    <t>岳阳市巴陵中学</t>
  </si>
  <si>
    <t xml:space="preserve">岳阳市统计局 </t>
  </si>
  <si>
    <t xml:space="preserve">岳阳市环境保护局  </t>
  </si>
  <si>
    <t>小  计</t>
  </si>
  <si>
    <t>二、市社保处发放人员</t>
  </si>
  <si>
    <t xml:space="preserve">岳阳市五交化公司 </t>
  </si>
  <si>
    <t xml:space="preserve">岳阳市肉联厂  </t>
  </si>
  <si>
    <t>岳阳市粮运公司</t>
  </si>
  <si>
    <t>岳阳市水泥厂</t>
  </si>
  <si>
    <t xml:space="preserve">岳阳市特种电机厂 </t>
  </si>
  <si>
    <t xml:space="preserve">岳阳市磷肥厂 </t>
  </si>
  <si>
    <t xml:space="preserve">湘阴建材厂 </t>
  </si>
  <si>
    <t>岳阳市印刷厂</t>
  </si>
  <si>
    <t xml:space="preserve">汩罗纺织印染厂 </t>
  </si>
  <si>
    <t xml:space="preserve">岳阳市钢球厂 </t>
  </si>
  <si>
    <t xml:space="preserve">岳阳市医药总公司  </t>
  </si>
  <si>
    <t xml:space="preserve">岳阳市制药一厂 </t>
  </si>
  <si>
    <t xml:space="preserve">岳阳市粮食包装总厂 </t>
  </si>
  <si>
    <t xml:space="preserve">岳阳市制冷设备总厂 </t>
  </si>
  <si>
    <t xml:space="preserve">中房岳阳公司  </t>
  </si>
  <si>
    <t xml:space="preserve">岳阳工程公司 </t>
  </si>
  <si>
    <t xml:space="preserve">岳阳市茶叶公司 </t>
  </si>
  <si>
    <t>岳阳市农资公司</t>
  </si>
  <si>
    <t xml:space="preserve">岳阳市日杂公司  </t>
  </si>
  <si>
    <t xml:space="preserve">岳阳市食杂公司  </t>
  </si>
  <si>
    <t xml:space="preserve">岳阳市再生资源公司 </t>
  </si>
  <si>
    <t xml:space="preserve">岳阳市物资储运公司 </t>
  </si>
  <si>
    <t xml:space="preserve">岳阳市棉麻公司 </t>
  </si>
  <si>
    <t xml:space="preserve">岳阳市九州大厦 </t>
  </si>
  <si>
    <t xml:space="preserve">岳阳市农机总公司 </t>
  </si>
  <si>
    <t xml:space="preserve">岳阳市汽配公司  </t>
  </si>
  <si>
    <t>三、拨付单位人员</t>
  </si>
  <si>
    <t xml:space="preserve">湖南民院 </t>
  </si>
  <si>
    <t xml:space="preserve">岳阳职业技术学院 </t>
  </si>
  <si>
    <t xml:space="preserve">岳阳市一医院  </t>
  </si>
  <si>
    <t>市医疗仪器服务站</t>
  </si>
  <si>
    <t xml:space="preserve">岳阳市道路运输管理局         </t>
  </si>
  <si>
    <t>岳阳市城市公交管理</t>
  </si>
  <si>
    <t>合  计</t>
  </si>
  <si>
    <t>附件2</t>
  </si>
  <si>
    <t xml:space="preserve">岳阳市市行政事业单位直建国初期
参加革命工作的部分退休干部生活补贴发放明细表               </t>
  </si>
  <si>
    <t>性别</t>
  </si>
  <si>
    <t>出生年月</t>
  </si>
  <si>
    <t>单位性质</t>
  </si>
  <si>
    <t>月数</t>
  </si>
  <si>
    <t>合计应发数（元）</t>
  </si>
  <si>
    <t>岳阳市政协  2人</t>
  </si>
  <si>
    <t>杨兴汉</t>
  </si>
  <si>
    <t>男</t>
  </si>
  <si>
    <t>行政</t>
  </si>
  <si>
    <t>闵淑纯</t>
  </si>
  <si>
    <t>女</t>
  </si>
  <si>
    <t>许润元</t>
  </si>
  <si>
    <t xml:space="preserve">行政 </t>
  </si>
  <si>
    <t xml:space="preserve"> 岳阳市直机关工委 1人</t>
  </si>
  <si>
    <t xml:space="preserve">蒋端正 </t>
  </si>
  <si>
    <t>岳阳市委宣传部 1人</t>
  </si>
  <si>
    <t>赵石麟</t>
  </si>
  <si>
    <t>岳阳市检察院   4人</t>
  </si>
  <si>
    <t>欧阳琪</t>
  </si>
  <si>
    <t>赵英才</t>
  </si>
  <si>
    <t>熊国昌</t>
  </si>
  <si>
    <t>王英杰</t>
  </si>
  <si>
    <t>岳阳市法院    2人</t>
  </si>
  <si>
    <t>付湘儒</t>
  </si>
  <si>
    <t>刘辉农</t>
  </si>
  <si>
    <t>岳阳市公安局  3人</t>
  </si>
  <si>
    <t>谢友仁</t>
  </si>
  <si>
    <t>卢坤山</t>
  </si>
  <si>
    <t>卢和平</t>
  </si>
  <si>
    <t>市公安局强制戒毒所1人</t>
  </si>
  <si>
    <t>朱绪柳</t>
  </si>
  <si>
    <t>岳阳市商务粮食局  2人</t>
  </si>
  <si>
    <t>许定文</t>
  </si>
  <si>
    <t>邓一生</t>
  </si>
  <si>
    <t>岳阳市经信委  5人</t>
  </si>
  <si>
    <t>李运洲</t>
  </si>
  <si>
    <t>张江源</t>
  </si>
  <si>
    <t>刘树仁</t>
  </si>
  <si>
    <t>张志云</t>
  </si>
  <si>
    <t>刘  映</t>
  </si>
  <si>
    <t>岳阳市交通局  1人</t>
  </si>
  <si>
    <t>邓光林</t>
  </si>
  <si>
    <t>岳阳市血防办  1人</t>
  </si>
  <si>
    <t>章锦明</t>
  </si>
  <si>
    <t>事业</t>
  </si>
  <si>
    <t>岳阳市农业局  1人</t>
  </si>
  <si>
    <t>彭海初</t>
  </si>
  <si>
    <t xml:space="preserve">  岳阳市农科所  1人</t>
  </si>
  <si>
    <t>何  荣</t>
  </si>
  <si>
    <t>岳阳市畜牧水产局 1人</t>
  </si>
  <si>
    <t>任继山</t>
  </si>
  <si>
    <t>岳阳市物价局  1人</t>
  </si>
  <si>
    <t>卞子谷</t>
  </si>
  <si>
    <t>岳阳市人防办  1人</t>
  </si>
  <si>
    <t>谢朝云</t>
  </si>
  <si>
    <t>岳阳市五中  1人</t>
  </si>
  <si>
    <t>胡德静</t>
  </si>
  <si>
    <t>岳阳市十二中  1人</t>
  </si>
  <si>
    <t>刘他山</t>
  </si>
  <si>
    <t>岳阳市巴陵中学 1人</t>
  </si>
  <si>
    <t>石  缙</t>
  </si>
  <si>
    <t>岳阳市统计局  1人</t>
  </si>
  <si>
    <t>郭道宏</t>
  </si>
  <si>
    <t>岳阳市环境保护局  1人</t>
  </si>
  <si>
    <t>刘协群</t>
  </si>
  <si>
    <t>小计</t>
  </si>
  <si>
    <t>湖南民院  2人</t>
  </si>
  <si>
    <t>唐昌文</t>
  </si>
  <si>
    <t>付  兴</t>
  </si>
  <si>
    <t>岳阳职业技术学院 2人</t>
  </si>
  <si>
    <t>罗道弘</t>
  </si>
  <si>
    <t>文  奎</t>
  </si>
  <si>
    <t>岳阳市一医院   2人</t>
  </si>
  <si>
    <t>沈竹好</t>
  </si>
  <si>
    <t>刘声洪</t>
  </si>
  <si>
    <t>刘德厚</t>
  </si>
  <si>
    <t>吴仲管</t>
  </si>
  <si>
    <t>黎仲培</t>
  </si>
  <si>
    <t xml:space="preserve"> 岳阳市委统战部 1人</t>
  </si>
  <si>
    <t>一、市财政工资统发人员：34人</t>
  </si>
  <si>
    <t>合计：43人</t>
  </si>
  <si>
    <t>附件3</t>
  </si>
  <si>
    <t>备  注</t>
  </si>
  <si>
    <t>岳阳市五交化公司 1人</t>
  </si>
  <si>
    <t>王建君</t>
  </si>
  <si>
    <t>企业</t>
  </si>
  <si>
    <t>王建君（军）</t>
  </si>
  <si>
    <t>陈梦觉</t>
  </si>
  <si>
    <t>常  英</t>
  </si>
  <si>
    <t>1940. 05</t>
  </si>
  <si>
    <t>岳阳市粮运公司 1人</t>
  </si>
  <si>
    <t>袁炳林</t>
  </si>
  <si>
    <t>岳阳市水泥厂 1人</t>
  </si>
  <si>
    <t>余明高</t>
  </si>
  <si>
    <t>余（于）明高</t>
  </si>
  <si>
    <t>岳阳市特种电机厂 2人</t>
  </si>
  <si>
    <t>潘振武</t>
  </si>
  <si>
    <t>毛美清</t>
  </si>
  <si>
    <t>岳阳市磷肥厂  1人</t>
  </si>
  <si>
    <t>何俊庭</t>
  </si>
  <si>
    <t>湘阴建材厂  1人</t>
  </si>
  <si>
    <t>陈金坤</t>
  </si>
  <si>
    <t>岳阳市印刷厂 1人</t>
  </si>
  <si>
    <t>宾  琳</t>
  </si>
  <si>
    <t>2013.12转入省社保发放（长沙市雨花区）</t>
  </si>
  <si>
    <t>冯仕菁</t>
  </si>
  <si>
    <t>杨大鹏</t>
  </si>
  <si>
    <t>伍淑媛</t>
  </si>
  <si>
    <t>伍淑（素）媛</t>
  </si>
  <si>
    <t>李绪云</t>
  </si>
  <si>
    <t>岳阳市制药一厂 1人</t>
  </si>
  <si>
    <t>李志湘</t>
  </si>
  <si>
    <t>岳阳市粮食包装总厂 1人</t>
  </si>
  <si>
    <t>秦  勤</t>
  </si>
  <si>
    <t>岳阳市制冷设备总厂 1人</t>
  </si>
  <si>
    <t>张  旋</t>
  </si>
  <si>
    <t>张旋（璇）</t>
  </si>
  <si>
    <t>住建局系统：2人</t>
  </si>
  <si>
    <t>中房岳阳公司  1人</t>
  </si>
  <si>
    <t>汪修平</t>
  </si>
  <si>
    <t>岳阳工程公司  1人</t>
  </si>
  <si>
    <t>竺法松</t>
  </si>
  <si>
    <t>岳阳市茶叶公司  1人</t>
  </si>
  <si>
    <t>徐伟民</t>
  </si>
  <si>
    <t>岳阳市农资公司 1人</t>
  </si>
  <si>
    <t>彭延寿</t>
  </si>
  <si>
    <t>岳阳市日杂公司  1人</t>
  </si>
  <si>
    <t>游菊珍</t>
  </si>
  <si>
    <t>岳阳市食杂公司  1人</t>
  </si>
  <si>
    <t>尹建雄</t>
  </si>
  <si>
    <t>岳阳市再生资源公司 2人</t>
  </si>
  <si>
    <t>马若兰</t>
  </si>
  <si>
    <t>许真干</t>
  </si>
  <si>
    <t>岳阳市物资储运公司 1人</t>
  </si>
  <si>
    <t>杨重均</t>
  </si>
  <si>
    <t>杨重均（钧）</t>
  </si>
  <si>
    <t>刘  鹏</t>
  </si>
  <si>
    <t>岳阳市九州大厦  1人</t>
  </si>
  <si>
    <t>陈  为</t>
  </si>
  <si>
    <t>岳阳市农机总公司 3人</t>
  </si>
  <si>
    <t>李  宏</t>
  </si>
  <si>
    <t>何守立</t>
  </si>
  <si>
    <t>朱焕卿</t>
  </si>
  <si>
    <t>交通系统：1人</t>
  </si>
  <si>
    <t>岳阳市汽配公司  1人</t>
  </si>
  <si>
    <t>唐明端</t>
  </si>
  <si>
    <t>岳阳市医药总公司  1人</t>
  </si>
  <si>
    <t>岳阳市棉麻公司 1人</t>
  </si>
  <si>
    <t>农办系统：12人</t>
  </si>
  <si>
    <t>商务粮食局系统：4人</t>
  </si>
  <si>
    <t>经信委系统：13人</t>
  </si>
  <si>
    <t>附件4</t>
  </si>
  <si>
    <t>医疗补贴</t>
  </si>
  <si>
    <t>1929. 08</t>
  </si>
  <si>
    <t>看守所</t>
  </si>
  <si>
    <t>白石岭公安分局</t>
  </si>
  <si>
    <t>原市粮食局</t>
  </si>
  <si>
    <t>汩罗纺织印染厂  2人</t>
  </si>
  <si>
    <t>岳阳市钢球厂  1人</t>
  </si>
  <si>
    <t>小计：</t>
  </si>
  <si>
    <t>三、拨付单位人员：9人</t>
  </si>
  <si>
    <t xml:space="preserve">原岳阳市客运管理处 </t>
  </si>
  <si>
    <t>岳阳市肉联厂  2人</t>
  </si>
  <si>
    <t>二、市社保处发放人员：32人</t>
  </si>
  <si>
    <t>类别</t>
  </si>
  <si>
    <t>单   位</t>
  </si>
  <si>
    <t>姓 名</t>
  </si>
  <si>
    <t>备  注</t>
  </si>
  <si>
    <t>计：14400</t>
  </si>
  <si>
    <t>计：7200</t>
  </si>
  <si>
    <t>计：28800</t>
  </si>
  <si>
    <t>计：21600</t>
  </si>
  <si>
    <t>计：36000</t>
  </si>
  <si>
    <t>二、拨付单位人员：9人</t>
  </si>
  <si>
    <t>市医疗仪器服务站 1人</t>
  </si>
  <si>
    <t>岳阳市道路运输管理局 1人</t>
  </si>
  <si>
    <t>岳阳市城市公交管理 1人</t>
  </si>
  <si>
    <t>小计</t>
  </si>
  <si>
    <t xml:space="preserve">岳阳市市企业直建国初期参加革命工作的部分
退休干部生活补贴发放明细表               </t>
  </si>
  <si>
    <t>类  别</t>
  </si>
  <si>
    <t>单  位</t>
  </si>
  <si>
    <t>姓 名</t>
  </si>
  <si>
    <t>商务粮食局系统：4人</t>
  </si>
  <si>
    <t>岳阳市肉联厂 2人</t>
  </si>
  <si>
    <t>经信委系统：13人</t>
  </si>
  <si>
    <t>汩罗纺织印染厂 2人</t>
  </si>
  <si>
    <t>岳阳市钢球厂 1人</t>
  </si>
  <si>
    <t>岳阳市医药总公司  1人</t>
  </si>
  <si>
    <t>农办系统：12人</t>
  </si>
  <si>
    <t>岳阳市棉麻公司 1人</t>
  </si>
  <si>
    <t>合计：</t>
  </si>
  <si>
    <t>32人</t>
  </si>
  <si>
    <t>拨财政企业养老专户</t>
  </si>
  <si>
    <t>岳阳市市直建国初期参加革命工作的部分
退休干部医疗补贴发放明细表</t>
  </si>
  <si>
    <t>类  别</t>
  </si>
  <si>
    <t>单  位</t>
  </si>
  <si>
    <t>姓  名</t>
  </si>
  <si>
    <t>小计：</t>
  </si>
  <si>
    <t>合计</t>
  </si>
  <si>
    <t>75人</t>
  </si>
  <si>
    <t>拨财政基本医疗财政专户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</si>
</sst>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8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8" fillId="0" borderId="2" xfId="0" applyFont="1" applyBorder="1" applyAlignment="1">
      <alignment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37">
      <selection activeCell="D16" sqref="D16"/>
    </sheetView>
  </sheetViews>
  <sheetFormatPr defaultColWidth="9.00390625" defaultRowHeight="14.25"/>
  <cols>
    <col min="1" max="1" width="21.625" style="0" customWidth="1"/>
    <col min="2" max="2" width="20.00390625" style="2" customWidth="1"/>
    <col min="3" max="3" width="19.75390625" style="0" customWidth="1"/>
    <col min="4" max="4" width="17.75390625" style="0" customWidth="1"/>
  </cols>
  <sheetData>
    <row r="1" ht="23.25" customHeight="1">
      <c r="A1" s="1" t="s">
        <v>0</v>
      </c>
    </row>
    <row r="2" spans="1:4" ht="78" customHeight="1">
      <c r="A2" s="42" t="s">
        <v>1</v>
      </c>
      <c r="B2" s="42"/>
      <c r="C2" s="42"/>
      <c r="D2" s="42"/>
    </row>
    <row r="3" spans="1:4" ht="24.75" customHeight="1">
      <c r="A3" s="43" t="s">
        <v>2</v>
      </c>
      <c r="B3" s="43" t="s">
        <v>3</v>
      </c>
      <c r="C3" s="9" t="s">
        <v>4</v>
      </c>
      <c r="D3" s="10" t="s">
        <v>5</v>
      </c>
    </row>
    <row r="4" spans="1:4" ht="24.75" customHeight="1">
      <c r="A4" s="44"/>
      <c r="B4" s="44"/>
      <c r="C4" s="10" t="s">
        <v>6</v>
      </c>
      <c r="D4" s="10" t="s">
        <v>7</v>
      </c>
    </row>
    <row r="5" spans="1:4" ht="22.5" customHeight="1">
      <c r="A5" s="45" t="s">
        <v>8</v>
      </c>
      <c r="B5" s="46"/>
      <c r="C5" s="11"/>
      <c r="D5" s="12"/>
    </row>
    <row r="6" spans="1:4" ht="22.5" customHeight="1">
      <c r="A6" s="13" t="s">
        <v>9</v>
      </c>
      <c r="B6" s="13">
        <v>2</v>
      </c>
      <c r="C6" s="11">
        <f>B6*600*12</f>
        <v>14400</v>
      </c>
      <c r="D6" s="11">
        <f>B6*2000</f>
        <v>4000</v>
      </c>
    </row>
    <row r="7" spans="1:4" ht="22.5" customHeight="1">
      <c r="A7" s="13" t="s">
        <v>10</v>
      </c>
      <c r="B7" s="13">
        <v>1</v>
      </c>
      <c r="C7" s="11">
        <f aca="true" t="shared" si="0" ref="C7:C27">B7*600*12</f>
        <v>7200</v>
      </c>
      <c r="D7" s="11">
        <f aca="true" t="shared" si="1" ref="D7:D27">B7*2000</f>
        <v>2000</v>
      </c>
    </row>
    <row r="8" spans="1:4" ht="22.5" customHeight="1">
      <c r="A8" s="13" t="s">
        <v>11</v>
      </c>
      <c r="B8" s="13">
        <v>1</v>
      </c>
      <c r="C8" s="11">
        <f t="shared" si="0"/>
        <v>7200</v>
      </c>
      <c r="D8" s="11">
        <f t="shared" si="1"/>
        <v>2000</v>
      </c>
    </row>
    <row r="9" spans="1:4" ht="22.5" customHeight="1">
      <c r="A9" s="13" t="s">
        <v>12</v>
      </c>
      <c r="B9" s="13">
        <v>1</v>
      </c>
      <c r="C9" s="11">
        <f t="shared" si="0"/>
        <v>7200</v>
      </c>
      <c r="D9" s="11">
        <f t="shared" si="1"/>
        <v>2000</v>
      </c>
    </row>
    <row r="10" spans="1:4" ht="22.5" customHeight="1">
      <c r="A10" s="13" t="s">
        <v>13</v>
      </c>
      <c r="B10" s="13">
        <v>4</v>
      </c>
      <c r="C10" s="11">
        <f t="shared" si="0"/>
        <v>28800</v>
      </c>
      <c r="D10" s="11">
        <f t="shared" si="1"/>
        <v>8000</v>
      </c>
    </row>
    <row r="11" spans="1:4" ht="22.5" customHeight="1">
      <c r="A11" s="13" t="s">
        <v>14</v>
      </c>
      <c r="B11" s="13">
        <v>2</v>
      </c>
      <c r="C11" s="11">
        <f t="shared" si="0"/>
        <v>14400</v>
      </c>
      <c r="D11" s="11">
        <f t="shared" si="1"/>
        <v>4000</v>
      </c>
    </row>
    <row r="12" spans="1:4" ht="22.5" customHeight="1">
      <c r="A12" s="13" t="s">
        <v>15</v>
      </c>
      <c r="B12" s="13">
        <v>3</v>
      </c>
      <c r="C12" s="11">
        <f t="shared" si="0"/>
        <v>21600</v>
      </c>
      <c r="D12" s="11">
        <f t="shared" si="1"/>
        <v>6000</v>
      </c>
    </row>
    <row r="13" spans="1:4" ht="22.5" customHeight="1">
      <c r="A13" s="13" t="s">
        <v>16</v>
      </c>
      <c r="B13" s="13">
        <v>1</v>
      </c>
      <c r="C13" s="11">
        <f t="shared" si="0"/>
        <v>7200</v>
      </c>
      <c r="D13" s="11">
        <f t="shared" si="1"/>
        <v>2000</v>
      </c>
    </row>
    <row r="14" spans="1:4" ht="22.5" customHeight="1">
      <c r="A14" s="13" t="s">
        <v>17</v>
      </c>
      <c r="B14" s="13">
        <v>2</v>
      </c>
      <c r="C14" s="11">
        <f t="shared" si="0"/>
        <v>14400</v>
      </c>
      <c r="D14" s="11">
        <f t="shared" si="1"/>
        <v>4000</v>
      </c>
    </row>
    <row r="15" spans="1:4" ht="22.5" customHeight="1">
      <c r="A15" s="13" t="s">
        <v>18</v>
      </c>
      <c r="B15" s="13">
        <v>5</v>
      </c>
      <c r="C15" s="11">
        <f t="shared" si="0"/>
        <v>36000</v>
      </c>
      <c r="D15" s="11">
        <f t="shared" si="1"/>
        <v>10000</v>
      </c>
    </row>
    <row r="16" spans="1:4" ht="22.5" customHeight="1">
      <c r="A16" s="11" t="s">
        <v>19</v>
      </c>
      <c r="B16" s="11">
        <v>1</v>
      </c>
      <c r="C16" s="11">
        <f t="shared" si="0"/>
        <v>7200</v>
      </c>
      <c r="D16" s="11">
        <f t="shared" si="1"/>
        <v>2000</v>
      </c>
    </row>
    <row r="17" spans="1:4" ht="22.5" customHeight="1">
      <c r="A17" s="13" t="s">
        <v>20</v>
      </c>
      <c r="B17" s="13">
        <v>1</v>
      </c>
      <c r="C17" s="11">
        <f t="shared" si="0"/>
        <v>7200</v>
      </c>
      <c r="D17" s="11">
        <f t="shared" si="1"/>
        <v>2000</v>
      </c>
    </row>
    <row r="18" spans="1:4" ht="22.5" customHeight="1">
      <c r="A18" s="13" t="s">
        <v>21</v>
      </c>
      <c r="B18" s="13">
        <v>1</v>
      </c>
      <c r="C18" s="11">
        <f t="shared" si="0"/>
        <v>7200</v>
      </c>
      <c r="D18" s="11">
        <f t="shared" si="1"/>
        <v>2000</v>
      </c>
    </row>
    <row r="19" spans="1:4" ht="22.5" customHeight="1">
      <c r="A19" s="13" t="s">
        <v>22</v>
      </c>
      <c r="B19" s="13">
        <v>1</v>
      </c>
      <c r="C19" s="11">
        <f t="shared" si="0"/>
        <v>7200</v>
      </c>
      <c r="D19" s="11">
        <f t="shared" si="1"/>
        <v>2000</v>
      </c>
    </row>
    <row r="20" spans="1:4" ht="22.5" customHeight="1">
      <c r="A20" s="13" t="s">
        <v>23</v>
      </c>
      <c r="B20" s="13">
        <v>1</v>
      </c>
      <c r="C20" s="11">
        <f t="shared" si="0"/>
        <v>7200</v>
      </c>
      <c r="D20" s="11">
        <f t="shared" si="1"/>
        <v>2000</v>
      </c>
    </row>
    <row r="21" spans="1:4" ht="22.5" customHeight="1">
      <c r="A21" s="13" t="s">
        <v>24</v>
      </c>
      <c r="B21" s="13">
        <v>1</v>
      </c>
      <c r="C21" s="11">
        <f t="shared" si="0"/>
        <v>7200</v>
      </c>
      <c r="D21" s="11">
        <f t="shared" si="1"/>
        <v>2000</v>
      </c>
    </row>
    <row r="22" spans="1:4" ht="22.5" customHeight="1">
      <c r="A22" s="11" t="s">
        <v>25</v>
      </c>
      <c r="B22" s="11">
        <v>1</v>
      </c>
      <c r="C22" s="11">
        <f t="shared" si="0"/>
        <v>7200</v>
      </c>
      <c r="D22" s="11">
        <f t="shared" si="1"/>
        <v>2000</v>
      </c>
    </row>
    <row r="23" spans="1:4" ht="22.5" customHeight="1">
      <c r="A23" s="13" t="s">
        <v>26</v>
      </c>
      <c r="B23" s="13">
        <v>1</v>
      </c>
      <c r="C23" s="11">
        <f t="shared" si="0"/>
        <v>7200</v>
      </c>
      <c r="D23" s="11">
        <f t="shared" si="1"/>
        <v>2000</v>
      </c>
    </row>
    <row r="24" spans="1:4" ht="22.5" customHeight="1">
      <c r="A24" s="13" t="s">
        <v>27</v>
      </c>
      <c r="B24" s="13">
        <v>1</v>
      </c>
      <c r="C24" s="11">
        <f t="shared" si="0"/>
        <v>7200</v>
      </c>
      <c r="D24" s="11">
        <f t="shared" si="1"/>
        <v>2000</v>
      </c>
    </row>
    <row r="25" spans="1:4" ht="22.5" customHeight="1">
      <c r="A25" s="13" t="s">
        <v>28</v>
      </c>
      <c r="B25" s="13">
        <v>1</v>
      </c>
      <c r="C25" s="11">
        <f t="shared" si="0"/>
        <v>7200</v>
      </c>
      <c r="D25" s="11">
        <f t="shared" si="1"/>
        <v>2000</v>
      </c>
    </row>
    <row r="26" spans="1:4" ht="22.5" customHeight="1">
      <c r="A26" s="13" t="s">
        <v>29</v>
      </c>
      <c r="B26" s="13">
        <v>1</v>
      </c>
      <c r="C26" s="11">
        <f t="shared" si="0"/>
        <v>7200</v>
      </c>
      <c r="D26" s="11">
        <f t="shared" si="1"/>
        <v>2000</v>
      </c>
    </row>
    <row r="27" spans="1:4" ht="22.5" customHeight="1">
      <c r="A27" s="13" t="s">
        <v>30</v>
      </c>
      <c r="B27" s="13">
        <v>1</v>
      </c>
      <c r="C27" s="11">
        <f t="shared" si="0"/>
        <v>7200</v>
      </c>
      <c r="D27" s="11">
        <f t="shared" si="1"/>
        <v>2000</v>
      </c>
    </row>
    <row r="28" spans="1:4" ht="22.5" customHeight="1">
      <c r="A28" s="11" t="s">
        <v>31</v>
      </c>
      <c r="B28" s="11">
        <f>SUM(B6:B27)</f>
        <v>34</v>
      </c>
      <c r="C28" s="11">
        <f>SUM(C6:C27)</f>
        <v>244800</v>
      </c>
      <c r="D28" s="11">
        <f>SUM(D6:D27)</f>
        <v>68000</v>
      </c>
    </row>
    <row r="29" spans="1:4" ht="22.5" customHeight="1">
      <c r="A29" s="40" t="s">
        <v>32</v>
      </c>
      <c r="B29" s="41"/>
      <c r="C29" s="11"/>
      <c r="D29" s="11"/>
    </row>
    <row r="30" spans="1:4" ht="22.5" customHeight="1">
      <c r="A30" s="13" t="s">
        <v>33</v>
      </c>
      <c r="B30" s="13">
        <v>1</v>
      </c>
      <c r="C30" s="11">
        <f>B30*600*12</f>
        <v>7200</v>
      </c>
      <c r="D30" s="11">
        <f>B30*2000</f>
        <v>2000</v>
      </c>
    </row>
    <row r="31" spans="1:4" ht="22.5" customHeight="1">
      <c r="A31" s="13" t="s">
        <v>34</v>
      </c>
      <c r="B31" s="13">
        <v>2</v>
      </c>
      <c r="C31" s="11">
        <f aca="true" t="shared" si="2" ref="C31:C55">B31*600*12</f>
        <v>14400</v>
      </c>
      <c r="D31" s="11">
        <f aca="true" t="shared" si="3" ref="D31:D55">B31*2000</f>
        <v>4000</v>
      </c>
    </row>
    <row r="32" spans="1:4" ht="22.5" customHeight="1">
      <c r="A32" s="13" t="s">
        <v>35</v>
      </c>
      <c r="B32" s="13">
        <v>1</v>
      </c>
      <c r="C32" s="11">
        <f t="shared" si="2"/>
        <v>7200</v>
      </c>
      <c r="D32" s="11">
        <f t="shared" si="3"/>
        <v>2000</v>
      </c>
    </row>
    <row r="33" spans="1:4" ht="22.5" customHeight="1">
      <c r="A33" s="13" t="s">
        <v>36</v>
      </c>
      <c r="B33" s="13">
        <v>1</v>
      </c>
      <c r="C33" s="11">
        <f t="shared" si="2"/>
        <v>7200</v>
      </c>
      <c r="D33" s="11">
        <f t="shared" si="3"/>
        <v>2000</v>
      </c>
    </row>
    <row r="34" spans="1:4" ht="22.5" customHeight="1">
      <c r="A34" s="13" t="s">
        <v>37</v>
      </c>
      <c r="B34" s="13">
        <v>2</v>
      </c>
      <c r="C34" s="11">
        <f t="shared" si="2"/>
        <v>14400</v>
      </c>
      <c r="D34" s="11">
        <f t="shared" si="3"/>
        <v>4000</v>
      </c>
    </row>
    <row r="35" spans="1:4" ht="22.5" customHeight="1">
      <c r="A35" s="13" t="s">
        <v>38</v>
      </c>
      <c r="B35" s="13">
        <v>1</v>
      </c>
      <c r="C35" s="11">
        <f t="shared" si="2"/>
        <v>7200</v>
      </c>
      <c r="D35" s="11">
        <f t="shared" si="3"/>
        <v>2000</v>
      </c>
    </row>
    <row r="36" spans="1:4" ht="22.5" customHeight="1">
      <c r="A36" s="13" t="s">
        <v>39</v>
      </c>
      <c r="B36" s="13">
        <v>1</v>
      </c>
      <c r="C36" s="11">
        <f t="shared" si="2"/>
        <v>7200</v>
      </c>
      <c r="D36" s="11">
        <f t="shared" si="3"/>
        <v>2000</v>
      </c>
    </row>
    <row r="37" spans="1:4" ht="22.5" customHeight="1">
      <c r="A37" s="13" t="s">
        <v>40</v>
      </c>
      <c r="B37" s="13">
        <v>1</v>
      </c>
      <c r="C37" s="11">
        <f t="shared" si="2"/>
        <v>7200</v>
      </c>
      <c r="D37" s="11">
        <f t="shared" si="3"/>
        <v>2000</v>
      </c>
    </row>
    <row r="38" spans="1:4" ht="22.5" customHeight="1">
      <c r="A38" s="13" t="s">
        <v>41</v>
      </c>
      <c r="B38" s="13">
        <v>2</v>
      </c>
      <c r="C38" s="11">
        <f t="shared" si="2"/>
        <v>14400</v>
      </c>
      <c r="D38" s="11">
        <f t="shared" si="3"/>
        <v>4000</v>
      </c>
    </row>
    <row r="39" spans="1:4" ht="22.5" customHeight="1">
      <c r="A39" s="13" t="s">
        <v>42</v>
      </c>
      <c r="B39" s="13">
        <v>1</v>
      </c>
      <c r="C39" s="11">
        <f t="shared" si="2"/>
        <v>7200</v>
      </c>
      <c r="D39" s="11">
        <f t="shared" si="3"/>
        <v>2000</v>
      </c>
    </row>
    <row r="40" spans="1:4" ht="22.5" customHeight="1">
      <c r="A40" s="13" t="s">
        <v>43</v>
      </c>
      <c r="B40" s="13">
        <v>1</v>
      </c>
      <c r="C40" s="11">
        <f t="shared" si="2"/>
        <v>7200</v>
      </c>
      <c r="D40" s="11">
        <f t="shared" si="3"/>
        <v>2000</v>
      </c>
    </row>
    <row r="41" spans="1:4" ht="22.5" customHeight="1">
      <c r="A41" s="13" t="s">
        <v>44</v>
      </c>
      <c r="B41" s="13">
        <v>1</v>
      </c>
      <c r="C41" s="11">
        <f t="shared" si="2"/>
        <v>7200</v>
      </c>
      <c r="D41" s="11">
        <f t="shared" si="3"/>
        <v>2000</v>
      </c>
    </row>
    <row r="42" spans="1:4" ht="22.5" customHeight="1">
      <c r="A42" s="13" t="s">
        <v>45</v>
      </c>
      <c r="B42" s="13">
        <v>1</v>
      </c>
      <c r="C42" s="11">
        <f t="shared" si="2"/>
        <v>7200</v>
      </c>
      <c r="D42" s="11">
        <f t="shared" si="3"/>
        <v>2000</v>
      </c>
    </row>
    <row r="43" spans="1:4" ht="22.5" customHeight="1">
      <c r="A43" s="13" t="s">
        <v>46</v>
      </c>
      <c r="B43" s="13">
        <v>1</v>
      </c>
      <c r="C43" s="11">
        <f t="shared" si="2"/>
        <v>7200</v>
      </c>
      <c r="D43" s="11">
        <f t="shared" si="3"/>
        <v>2000</v>
      </c>
    </row>
    <row r="44" spans="1:4" ht="24.75" customHeight="1">
      <c r="A44" s="13" t="s">
        <v>47</v>
      </c>
      <c r="B44" s="13">
        <v>1</v>
      </c>
      <c r="C44" s="11">
        <f t="shared" si="2"/>
        <v>7200</v>
      </c>
      <c r="D44" s="11">
        <f t="shared" si="3"/>
        <v>2000</v>
      </c>
    </row>
    <row r="45" spans="1:4" ht="24.75" customHeight="1">
      <c r="A45" s="13" t="s">
        <v>48</v>
      </c>
      <c r="B45" s="13">
        <v>1</v>
      </c>
      <c r="C45" s="11">
        <f t="shared" si="2"/>
        <v>7200</v>
      </c>
      <c r="D45" s="11">
        <f t="shared" si="3"/>
        <v>2000</v>
      </c>
    </row>
    <row r="46" spans="1:4" ht="24.75" customHeight="1">
      <c r="A46" s="13" t="s">
        <v>49</v>
      </c>
      <c r="B46" s="13">
        <v>1</v>
      </c>
      <c r="C46" s="11">
        <f t="shared" si="2"/>
        <v>7200</v>
      </c>
      <c r="D46" s="11">
        <f t="shared" si="3"/>
        <v>2000</v>
      </c>
    </row>
    <row r="47" spans="1:4" ht="24.75" customHeight="1">
      <c r="A47" s="13" t="s">
        <v>50</v>
      </c>
      <c r="B47" s="13">
        <v>1</v>
      </c>
      <c r="C47" s="11">
        <f t="shared" si="2"/>
        <v>7200</v>
      </c>
      <c r="D47" s="11">
        <f t="shared" si="3"/>
        <v>2000</v>
      </c>
    </row>
    <row r="48" spans="1:4" ht="24.75" customHeight="1">
      <c r="A48" s="13" t="s">
        <v>51</v>
      </c>
      <c r="B48" s="13">
        <v>1</v>
      </c>
      <c r="C48" s="11">
        <f t="shared" si="2"/>
        <v>7200</v>
      </c>
      <c r="D48" s="11">
        <f t="shared" si="3"/>
        <v>2000</v>
      </c>
    </row>
    <row r="49" spans="1:4" ht="24.75" customHeight="1">
      <c r="A49" s="13" t="s">
        <v>52</v>
      </c>
      <c r="B49" s="13">
        <v>1</v>
      </c>
      <c r="C49" s="11">
        <f t="shared" si="2"/>
        <v>7200</v>
      </c>
      <c r="D49" s="11">
        <f t="shared" si="3"/>
        <v>2000</v>
      </c>
    </row>
    <row r="50" spans="1:4" ht="24.75" customHeight="1">
      <c r="A50" s="13" t="s">
        <v>53</v>
      </c>
      <c r="B50" s="13">
        <v>2</v>
      </c>
      <c r="C50" s="11">
        <f t="shared" si="2"/>
        <v>14400</v>
      </c>
      <c r="D50" s="11">
        <f t="shared" si="3"/>
        <v>4000</v>
      </c>
    </row>
    <row r="51" spans="1:4" ht="24.75" customHeight="1">
      <c r="A51" s="13" t="s">
        <v>54</v>
      </c>
      <c r="B51" s="13">
        <v>1</v>
      </c>
      <c r="C51" s="11">
        <f t="shared" si="2"/>
        <v>7200</v>
      </c>
      <c r="D51" s="11">
        <f t="shared" si="3"/>
        <v>2000</v>
      </c>
    </row>
    <row r="52" spans="1:4" ht="24.75" customHeight="1">
      <c r="A52" s="13" t="s">
        <v>55</v>
      </c>
      <c r="B52" s="13">
        <v>1</v>
      </c>
      <c r="C52" s="11">
        <f t="shared" si="2"/>
        <v>7200</v>
      </c>
      <c r="D52" s="11">
        <f t="shared" si="3"/>
        <v>2000</v>
      </c>
    </row>
    <row r="53" spans="1:4" ht="24.75" customHeight="1">
      <c r="A53" s="13" t="s">
        <v>56</v>
      </c>
      <c r="B53" s="13">
        <v>1</v>
      </c>
      <c r="C53" s="11">
        <f t="shared" si="2"/>
        <v>7200</v>
      </c>
      <c r="D53" s="11">
        <f t="shared" si="3"/>
        <v>2000</v>
      </c>
    </row>
    <row r="54" spans="1:4" ht="24.75" customHeight="1">
      <c r="A54" s="13" t="s">
        <v>57</v>
      </c>
      <c r="B54" s="13">
        <v>3</v>
      </c>
      <c r="C54" s="11">
        <f t="shared" si="2"/>
        <v>21600</v>
      </c>
      <c r="D54" s="11">
        <f t="shared" si="3"/>
        <v>6000</v>
      </c>
    </row>
    <row r="55" spans="1:4" ht="24.75" customHeight="1">
      <c r="A55" s="13" t="s">
        <v>58</v>
      </c>
      <c r="B55" s="13">
        <v>1</v>
      </c>
      <c r="C55" s="11">
        <f t="shared" si="2"/>
        <v>7200</v>
      </c>
      <c r="D55" s="11">
        <f t="shared" si="3"/>
        <v>2000</v>
      </c>
    </row>
    <row r="56" spans="1:4" ht="24.75" customHeight="1">
      <c r="A56" s="11" t="s">
        <v>31</v>
      </c>
      <c r="B56" s="11">
        <f>SUM(B30:B55)</f>
        <v>32</v>
      </c>
      <c r="C56" s="11">
        <f>SUM(C30:C55)</f>
        <v>230400</v>
      </c>
      <c r="D56" s="11">
        <f>SUM(D30:D55)</f>
        <v>64000</v>
      </c>
    </row>
    <row r="57" spans="1:4" ht="24.75" customHeight="1">
      <c r="A57" s="40" t="s">
        <v>59</v>
      </c>
      <c r="B57" s="41"/>
      <c r="C57" s="11"/>
      <c r="D57" s="12"/>
    </row>
    <row r="58" spans="1:4" ht="24.75" customHeight="1">
      <c r="A58" s="13" t="s">
        <v>60</v>
      </c>
      <c r="B58" s="13">
        <v>2</v>
      </c>
      <c r="C58" s="11">
        <f>B58*600*12</f>
        <v>14400</v>
      </c>
      <c r="D58" s="11">
        <f aca="true" t="shared" si="4" ref="D58:D63">B58*2000</f>
        <v>4000</v>
      </c>
    </row>
    <row r="59" spans="1:4" ht="22.5" customHeight="1">
      <c r="A59" s="13" t="s">
        <v>61</v>
      </c>
      <c r="B59" s="13">
        <v>2</v>
      </c>
      <c r="C59" s="11">
        <f aca="true" t="shared" si="5" ref="C59:C64">B59*600*12</f>
        <v>14400</v>
      </c>
      <c r="D59" s="11">
        <f t="shared" si="4"/>
        <v>4000</v>
      </c>
    </row>
    <row r="60" spans="1:4" ht="22.5" customHeight="1">
      <c r="A60" s="13" t="s">
        <v>62</v>
      </c>
      <c r="B60" s="13">
        <v>2</v>
      </c>
      <c r="C60" s="11">
        <f t="shared" si="5"/>
        <v>14400</v>
      </c>
      <c r="D60" s="11">
        <f t="shared" si="4"/>
        <v>4000</v>
      </c>
    </row>
    <row r="61" spans="1:4" ht="22.5" customHeight="1">
      <c r="A61" s="13" t="s">
        <v>63</v>
      </c>
      <c r="B61" s="13">
        <v>1</v>
      </c>
      <c r="C61" s="11">
        <f t="shared" si="5"/>
        <v>7200</v>
      </c>
      <c r="D61" s="11">
        <f t="shared" si="4"/>
        <v>2000</v>
      </c>
    </row>
    <row r="62" spans="1:4" ht="22.5" customHeight="1">
      <c r="A62" s="13" t="s">
        <v>64</v>
      </c>
      <c r="B62" s="13">
        <v>1</v>
      </c>
      <c r="C62" s="11">
        <f t="shared" si="5"/>
        <v>7200</v>
      </c>
      <c r="D62" s="11">
        <f t="shared" si="4"/>
        <v>2000</v>
      </c>
    </row>
    <row r="63" spans="1:4" ht="22.5" customHeight="1">
      <c r="A63" s="13" t="s">
        <v>65</v>
      </c>
      <c r="B63" s="13">
        <v>1</v>
      </c>
      <c r="C63" s="11">
        <f t="shared" si="5"/>
        <v>7200</v>
      </c>
      <c r="D63" s="11">
        <f t="shared" si="4"/>
        <v>2000</v>
      </c>
    </row>
    <row r="64" spans="1:4" ht="22.5" customHeight="1">
      <c r="A64" s="14" t="s">
        <v>31</v>
      </c>
      <c r="B64" s="13">
        <f>SUM(B58:B63)</f>
        <v>9</v>
      </c>
      <c r="C64" s="11">
        <f t="shared" si="5"/>
        <v>64800</v>
      </c>
      <c r="D64" s="15">
        <f>SUM(D58:D63)</f>
        <v>18000</v>
      </c>
    </row>
    <row r="65" spans="1:4" ht="22.5" customHeight="1">
      <c r="A65" s="16"/>
      <c r="B65" s="13"/>
      <c r="C65" s="11"/>
      <c r="D65" s="12"/>
    </row>
    <row r="66" spans="1:4" ht="22.5" customHeight="1">
      <c r="A66" s="17" t="s">
        <v>66</v>
      </c>
      <c r="B66" s="13">
        <f>B64+B28+B56</f>
        <v>75</v>
      </c>
      <c r="C66" s="13">
        <f>C64+C28+C56</f>
        <v>540000</v>
      </c>
      <c r="D66" s="13">
        <f>D64+D28+D56</f>
        <v>150000</v>
      </c>
    </row>
  </sheetData>
  <mergeCells count="6">
    <mergeCell ref="A29:B29"/>
    <mergeCell ref="A57:B57"/>
    <mergeCell ref="A2:D2"/>
    <mergeCell ref="A3:A4"/>
    <mergeCell ref="B3:B4"/>
    <mergeCell ref="A5:B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F48" sqref="F48"/>
    </sheetView>
  </sheetViews>
  <sheetFormatPr defaultColWidth="9.00390625" defaultRowHeight="14.25"/>
  <cols>
    <col min="1" max="1" width="4.875" style="0" customWidth="1"/>
    <col min="2" max="2" width="24.875" style="0" customWidth="1"/>
    <col min="3" max="3" width="7.50390625" style="0" customWidth="1"/>
    <col min="4" max="4" width="3.375" style="0" customWidth="1"/>
    <col min="5" max="5" width="8.375" style="0" customWidth="1"/>
    <col min="6" max="6" width="5.125" style="0" customWidth="1"/>
    <col min="7" max="7" width="7.00390625" style="0" customWidth="1"/>
    <col min="8" max="8" width="3.25390625" style="0" customWidth="1"/>
    <col min="9" max="10" width="10.625" style="0" customWidth="1"/>
  </cols>
  <sheetData>
    <row r="1" spans="1:2" ht="20.25">
      <c r="A1" s="47" t="s">
        <v>67</v>
      </c>
      <c r="B1" s="47"/>
    </row>
    <row r="2" spans="1:10" ht="74.25" customHeight="1">
      <c r="A2" s="48" t="s">
        <v>68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 customHeight="1">
      <c r="A3" s="49" t="s">
        <v>233</v>
      </c>
      <c r="B3" s="49" t="s">
        <v>234</v>
      </c>
      <c r="C3" s="49" t="s">
        <v>235</v>
      </c>
      <c r="D3" s="50" t="s">
        <v>69</v>
      </c>
      <c r="E3" s="49" t="s">
        <v>70</v>
      </c>
      <c r="F3" s="50" t="s">
        <v>71</v>
      </c>
      <c r="G3" s="49" t="s">
        <v>4</v>
      </c>
      <c r="H3" s="49"/>
      <c r="I3" s="49"/>
      <c r="J3" s="49" t="s">
        <v>236</v>
      </c>
    </row>
    <row r="4" spans="1:10" ht="32.25" customHeight="1">
      <c r="A4" s="49"/>
      <c r="B4" s="49"/>
      <c r="C4" s="49"/>
      <c r="D4" s="50"/>
      <c r="E4" s="49"/>
      <c r="F4" s="50"/>
      <c r="G4" s="18" t="s">
        <v>6</v>
      </c>
      <c r="H4" s="19" t="s">
        <v>72</v>
      </c>
      <c r="I4" s="19" t="s">
        <v>73</v>
      </c>
      <c r="J4" s="49"/>
    </row>
    <row r="5" spans="1:10" ht="19.5" customHeight="1">
      <c r="A5" s="52" t="s">
        <v>148</v>
      </c>
      <c r="B5" s="52"/>
      <c r="C5" s="20"/>
      <c r="D5" s="20"/>
      <c r="E5" s="20"/>
      <c r="F5" s="20"/>
      <c r="G5" s="21"/>
      <c r="H5" s="21"/>
      <c r="I5" s="21"/>
      <c r="J5" s="22"/>
    </row>
    <row r="6" spans="1:10" ht="19.5" customHeight="1">
      <c r="A6" s="23"/>
      <c r="B6" s="20" t="s">
        <v>74</v>
      </c>
      <c r="C6" s="20" t="s">
        <v>75</v>
      </c>
      <c r="D6" s="20" t="s">
        <v>76</v>
      </c>
      <c r="E6" s="20">
        <v>1930.12</v>
      </c>
      <c r="F6" s="20" t="s">
        <v>77</v>
      </c>
      <c r="G6" s="21">
        <v>600</v>
      </c>
      <c r="H6" s="21">
        <v>12</v>
      </c>
      <c r="I6" s="21">
        <v>7200</v>
      </c>
      <c r="J6" s="24" t="s">
        <v>237</v>
      </c>
    </row>
    <row r="7" spans="1:10" ht="19.5" customHeight="1">
      <c r="A7" s="22"/>
      <c r="B7" s="20"/>
      <c r="C7" s="20" t="s">
        <v>78</v>
      </c>
      <c r="D7" s="20" t="s">
        <v>79</v>
      </c>
      <c r="E7" s="20">
        <v>1932.05</v>
      </c>
      <c r="F7" s="20" t="s">
        <v>77</v>
      </c>
      <c r="G7" s="21">
        <v>600</v>
      </c>
      <c r="H7" s="21">
        <v>12</v>
      </c>
      <c r="I7" s="21">
        <v>7200</v>
      </c>
      <c r="J7" s="24"/>
    </row>
    <row r="8" spans="1:10" ht="19.5" customHeight="1">
      <c r="A8" s="22"/>
      <c r="B8" s="20" t="s">
        <v>147</v>
      </c>
      <c r="C8" s="20" t="s">
        <v>80</v>
      </c>
      <c r="D8" s="20" t="s">
        <v>79</v>
      </c>
      <c r="E8" s="20">
        <v>1932.07</v>
      </c>
      <c r="F8" s="20" t="s">
        <v>81</v>
      </c>
      <c r="G8" s="21">
        <v>600</v>
      </c>
      <c r="H8" s="21">
        <v>12</v>
      </c>
      <c r="I8" s="21">
        <v>7200</v>
      </c>
      <c r="J8" s="24" t="s">
        <v>238</v>
      </c>
    </row>
    <row r="9" spans="1:10" ht="19.5" customHeight="1">
      <c r="A9" s="25"/>
      <c r="B9" s="20" t="s">
        <v>82</v>
      </c>
      <c r="C9" s="20" t="s">
        <v>83</v>
      </c>
      <c r="D9" s="20" t="s">
        <v>76</v>
      </c>
      <c r="E9" s="20">
        <v>1934.08</v>
      </c>
      <c r="F9" s="20" t="s">
        <v>77</v>
      </c>
      <c r="G9" s="21">
        <v>600</v>
      </c>
      <c r="H9" s="21">
        <v>12</v>
      </c>
      <c r="I9" s="21">
        <v>7200</v>
      </c>
      <c r="J9" s="24" t="s">
        <v>238</v>
      </c>
    </row>
    <row r="10" spans="1:10" ht="19.5" customHeight="1">
      <c r="A10" s="22"/>
      <c r="B10" s="20" t="s">
        <v>84</v>
      </c>
      <c r="C10" s="20" t="s">
        <v>85</v>
      </c>
      <c r="D10" s="20" t="s">
        <v>76</v>
      </c>
      <c r="E10" s="20">
        <v>1932.02</v>
      </c>
      <c r="F10" s="20" t="s">
        <v>77</v>
      </c>
      <c r="G10" s="21">
        <v>600</v>
      </c>
      <c r="H10" s="21">
        <v>12</v>
      </c>
      <c r="I10" s="21">
        <v>7200</v>
      </c>
      <c r="J10" s="24" t="s">
        <v>238</v>
      </c>
    </row>
    <row r="11" spans="1:10" ht="19.5" customHeight="1">
      <c r="A11" s="22"/>
      <c r="B11" s="20" t="s">
        <v>86</v>
      </c>
      <c r="C11" s="20" t="s">
        <v>87</v>
      </c>
      <c r="D11" s="20" t="s">
        <v>76</v>
      </c>
      <c r="E11" s="20">
        <v>1929.08</v>
      </c>
      <c r="F11" s="20" t="s">
        <v>77</v>
      </c>
      <c r="G11" s="21">
        <v>600</v>
      </c>
      <c r="H11" s="21">
        <v>12</v>
      </c>
      <c r="I11" s="21">
        <v>7200</v>
      </c>
      <c r="J11" s="24" t="s">
        <v>239</v>
      </c>
    </row>
    <row r="12" spans="1:10" ht="19.5" customHeight="1">
      <c r="A12" s="22"/>
      <c r="B12" s="20"/>
      <c r="C12" s="20" t="s">
        <v>88</v>
      </c>
      <c r="D12" s="20" t="s">
        <v>76</v>
      </c>
      <c r="E12" s="20">
        <v>1933.02</v>
      </c>
      <c r="F12" s="20" t="s">
        <v>81</v>
      </c>
      <c r="G12" s="21">
        <v>600</v>
      </c>
      <c r="H12" s="21">
        <v>12</v>
      </c>
      <c r="I12" s="21">
        <v>7200</v>
      </c>
      <c r="J12" s="24"/>
    </row>
    <row r="13" spans="1:10" ht="19.5" customHeight="1">
      <c r="A13" s="22"/>
      <c r="B13" s="20"/>
      <c r="C13" s="20" t="s">
        <v>89</v>
      </c>
      <c r="D13" s="20" t="s">
        <v>76</v>
      </c>
      <c r="E13" s="20">
        <v>1934.07</v>
      </c>
      <c r="F13" s="20" t="s">
        <v>77</v>
      </c>
      <c r="G13" s="21">
        <v>600</v>
      </c>
      <c r="H13" s="21">
        <v>12</v>
      </c>
      <c r="I13" s="21">
        <v>7200</v>
      </c>
      <c r="J13" s="24"/>
    </row>
    <row r="14" spans="1:10" ht="19.5" customHeight="1">
      <c r="A14" s="22"/>
      <c r="B14" s="20"/>
      <c r="C14" s="20" t="s">
        <v>90</v>
      </c>
      <c r="D14" s="20" t="s">
        <v>76</v>
      </c>
      <c r="E14" s="20">
        <v>1929.02</v>
      </c>
      <c r="F14" s="21" t="s">
        <v>77</v>
      </c>
      <c r="G14" s="21">
        <v>600</v>
      </c>
      <c r="H14" s="21">
        <v>12</v>
      </c>
      <c r="I14" s="21">
        <v>7200</v>
      </c>
      <c r="J14" s="22"/>
    </row>
    <row r="15" spans="1:10" ht="19.5" customHeight="1">
      <c r="A15" s="22"/>
      <c r="B15" s="20" t="s">
        <v>91</v>
      </c>
      <c r="C15" s="20" t="s">
        <v>92</v>
      </c>
      <c r="D15" s="20" t="s">
        <v>76</v>
      </c>
      <c r="E15" s="20">
        <v>1930.12</v>
      </c>
      <c r="F15" s="21" t="s">
        <v>77</v>
      </c>
      <c r="G15" s="21">
        <v>600</v>
      </c>
      <c r="H15" s="21">
        <v>12</v>
      </c>
      <c r="I15" s="21">
        <v>7200</v>
      </c>
      <c r="J15" s="24" t="s">
        <v>237</v>
      </c>
    </row>
    <row r="16" spans="1:10" ht="19.5" customHeight="1">
      <c r="A16" s="22"/>
      <c r="B16" s="20"/>
      <c r="C16" s="20" t="s">
        <v>93</v>
      </c>
      <c r="D16" s="20" t="s">
        <v>76</v>
      </c>
      <c r="E16" s="20">
        <v>1927.11</v>
      </c>
      <c r="F16" s="21" t="s">
        <v>77</v>
      </c>
      <c r="G16" s="21">
        <v>600</v>
      </c>
      <c r="H16" s="21">
        <v>12</v>
      </c>
      <c r="I16" s="21">
        <v>7200</v>
      </c>
      <c r="J16" s="24"/>
    </row>
    <row r="17" spans="1:10" ht="19.5" customHeight="1">
      <c r="A17" s="22"/>
      <c r="B17" s="20" t="s">
        <v>94</v>
      </c>
      <c r="C17" s="20" t="s">
        <v>95</v>
      </c>
      <c r="D17" s="20" t="s">
        <v>76</v>
      </c>
      <c r="E17" s="20">
        <v>1933.07</v>
      </c>
      <c r="F17" s="20" t="s">
        <v>77</v>
      </c>
      <c r="G17" s="21">
        <v>600</v>
      </c>
      <c r="H17" s="21">
        <v>12</v>
      </c>
      <c r="I17" s="21">
        <v>7200</v>
      </c>
      <c r="J17" s="24" t="s">
        <v>240</v>
      </c>
    </row>
    <row r="18" spans="1:10" ht="19.5" customHeight="1">
      <c r="A18" s="22"/>
      <c r="B18" s="20"/>
      <c r="C18" s="20" t="s">
        <v>96</v>
      </c>
      <c r="D18" s="20" t="s">
        <v>76</v>
      </c>
      <c r="E18" s="20">
        <v>1930.08</v>
      </c>
      <c r="F18" s="20" t="s">
        <v>77</v>
      </c>
      <c r="G18" s="21">
        <v>600</v>
      </c>
      <c r="H18" s="21">
        <v>12</v>
      </c>
      <c r="I18" s="21">
        <v>7200</v>
      </c>
      <c r="J18" s="24"/>
    </row>
    <row r="19" spans="1:10" ht="19.5" customHeight="1">
      <c r="A19" s="22"/>
      <c r="B19" s="20"/>
      <c r="C19" s="20" t="s">
        <v>97</v>
      </c>
      <c r="D19" s="20" t="s">
        <v>76</v>
      </c>
      <c r="E19" s="20">
        <v>1931.1</v>
      </c>
      <c r="F19" s="21" t="s">
        <v>77</v>
      </c>
      <c r="G19" s="21">
        <v>600</v>
      </c>
      <c r="H19" s="21">
        <v>12</v>
      </c>
      <c r="I19" s="21">
        <v>7200</v>
      </c>
      <c r="J19" s="24"/>
    </row>
    <row r="20" spans="1:10" ht="19.5" customHeight="1">
      <c r="A20" s="22"/>
      <c r="B20" s="20" t="s">
        <v>98</v>
      </c>
      <c r="C20" s="20" t="s">
        <v>99</v>
      </c>
      <c r="D20" s="20" t="s">
        <v>76</v>
      </c>
      <c r="E20" s="20">
        <v>1928.07</v>
      </c>
      <c r="F20" s="21" t="s">
        <v>77</v>
      </c>
      <c r="G20" s="21">
        <v>600</v>
      </c>
      <c r="H20" s="21">
        <v>12</v>
      </c>
      <c r="I20" s="21">
        <v>7200</v>
      </c>
      <c r="J20" s="24" t="s">
        <v>238</v>
      </c>
    </row>
    <row r="21" spans="1:10" ht="19.5" customHeight="1">
      <c r="A21" s="22"/>
      <c r="B21" s="20" t="s">
        <v>100</v>
      </c>
      <c r="C21" s="20" t="s">
        <v>101</v>
      </c>
      <c r="D21" s="20" t="s">
        <v>76</v>
      </c>
      <c r="E21" s="20">
        <v>1932.12</v>
      </c>
      <c r="F21" s="20" t="s">
        <v>77</v>
      </c>
      <c r="G21" s="21">
        <v>600</v>
      </c>
      <c r="H21" s="21">
        <v>12</v>
      </c>
      <c r="I21" s="21">
        <v>7200</v>
      </c>
      <c r="J21" s="24" t="s">
        <v>237</v>
      </c>
    </row>
    <row r="22" spans="1:10" ht="19.5" customHeight="1">
      <c r="A22" s="22"/>
      <c r="B22" s="20"/>
      <c r="C22" s="20" t="s">
        <v>102</v>
      </c>
      <c r="D22" s="20" t="s">
        <v>76</v>
      </c>
      <c r="E22" s="20">
        <v>1930.08</v>
      </c>
      <c r="F22" s="20" t="s">
        <v>77</v>
      </c>
      <c r="G22" s="21">
        <v>600</v>
      </c>
      <c r="H22" s="21">
        <v>12</v>
      </c>
      <c r="I22" s="21">
        <v>7200</v>
      </c>
      <c r="J22" s="24"/>
    </row>
    <row r="23" spans="1:10" ht="19.5" customHeight="1">
      <c r="A23" s="22"/>
      <c r="B23" s="20" t="s">
        <v>103</v>
      </c>
      <c r="C23" s="20" t="s">
        <v>104</v>
      </c>
      <c r="D23" s="20" t="s">
        <v>76</v>
      </c>
      <c r="E23" s="20">
        <v>1932.1</v>
      </c>
      <c r="F23" s="20" t="s">
        <v>77</v>
      </c>
      <c r="G23" s="21">
        <v>600</v>
      </c>
      <c r="H23" s="21">
        <v>12</v>
      </c>
      <c r="I23" s="21">
        <v>7200</v>
      </c>
      <c r="J23" s="24" t="s">
        <v>241</v>
      </c>
    </row>
    <row r="24" spans="1:10" ht="19.5" customHeight="1">
      <c r="A24" s="22"/>
      <c r="B24" s="20"/>
      <c r="C24" s="20" t="s">
        <v>105</v>
      </c>
      <c r="D24" s="20" t="s">
        <v>76</v>
      </c>
      <c r="E24" s="20">
        <v>1932.09</v>
      </c>
      <c r="F24" s="20" t="s">
        <v>77</v>
      </c>
      <c r="G24" s="21">
        <v>600</v>
      </c>
      <c r="H24" s="21">
        <v>12</v>
      </c>
      <c r="I24" s="21">
        <v>7200</v>
      </c>
      <c r="J24" s="24"/>
    </row>
    <row r="25" spans="1:10" ht="19.5" customHeight="1">
      <c r="A25" s="22"/>
      <c r="B25" s="20"/>
      <c r="C25" s="20" t="s">
        <v>106</v>
      </c>
      <c r="D25" s="20" t="s">
        <v>76</v>
      </c>
      <c r="E25" s="20">
        <v>1933.05</v>
      </c>
      <c r="F25" s="20" t="s">
        <v>77</v>
      </c>
      <c r="G25" s="21">
        <v>600</v>
      </c>
      <c r="H25" s="21">
        <v>12</v>
      </c>
      <c r="I25" s="21">
        <v>7200</v>
      </c>
      <c r="J25" s="24"/>
    </row>
    <row r="26" spans="1:10" ht="19.5" customHeight="1">
      <c r="A26" s="22"/>
      <c r="B26" s="20"/>
      <c r="C26" s="20" t="s">
        <v>107</v>
      </c>
      <c r="D26" s="20" t="s">
        <v>76</v>
      </c>
      <c r="E26" s="20">
        <v>1931.1</v>
      </c>
      <c r="F26" s="20" t="s">
        <v>77</v>
      </c>
      <c r="G26" s="21">
        <v>600</v>
      </c>
      <c r="H26" s="21">
        <v>12</v>
      </c>
      <c r="I26" s="21">
        <v>7200</v>
      </c>
      <c r="J26" s="24"/>
    </row>
    <row r="27" spans="1:10" ht="19.5" customHeight="1">
      <c r="A27" s="22"/>
      <c r="B27" s="21"/>
      <c r="C27" s="20" t="s">
        <v>108</v>
      </c>
      <c r="D27" s="20" t="s">
        <v>79</v>
      </c>
      <c r="E27" s="20">
        <v>1932.06</v>
      </c>
      <c r="F27" s="21" t="s">
        <v>77</v>
      </c>
      <c r="G27" s="21">
        <v>600</v>
      </c>
      <c r="H27" s="21">
        <v>12</v>
      </c>
      <c r="I27" s="21">
        <v>7200</v>
      </c>
      <c r="J27" s="24"/>
    </row>
    <row r="28" spans="1:10" ht="19.5" customHeight="1">
      <c r="A28" s="22"/>
      <c r="B28" s="21" t="s">
        <v>109</v>
      </c>
      <c r="C28" s="20" t="s">
        <v>110</v>
      </c>
      <c r="D28" s="20" t="s">
        <v>76</v>
      </c>
      <c r="E28" s="20">
        <v>1929.08</v>
      </c>
      <c r="F28" s="20" t="s">
        <v>77</v>
      </c>
      <c r="G28" s="21">
        <v>600</v>
      </c>
      <c r="H28" s="21">
        <v>12</v>
      </c>
      <c r="I28" s="21">
        <v>7200</v>
      </c>
      <c r="J28" s="24" t="s">
        <v>238</v>
      </c>
    </row>
    <row r="29" spans="1:10" ht="19.5" customHeight="1">
      <c r="A29" s="22"/>
      <c r="B29" s="20" t="s">
        <v>111</v>
      </c>
      <c r="C29" s="20" t="s">
        <v>112</v>
      </c>
      <c r="D29" s="20" t="s">
        <v>76</v>
      </c>
      <c r="E29" s="20">
        <v>1933.03</v>
      </c>
      <c r="F29" s="21" t="s">
        <v>113</v>
      </c>
      <c r="G29" s="21">
        <v>600</v>
      </c>
      <c r="H29" s="21">
        <v>12</v>
      </c>
      <c r="I29" s="21">
        <v>7200</v>
      </c>
      <c r="J29" s="24" t="s">
        <v>238</v>
      </c>
    </row>
    <row r="30" spans="1:10" ht="19.5" customHeight="1">
      <c r="A30" s="22"/>
      <c r="B30" s="20" t="s">
        <v>114</v>
      </c>
      <c r="C30" s="20" t="s">
        <v>115</v>
      </c>
      <c r="D30" s="20" t="s">
        <v>76</v>
      </c>
      <c r="E30" s="20">
        <v>1928.1</v>
      </c>
      <c r="F30" s="20" t="s">
        <v>77</v>
      </c>
      <c r="G30" s="21">
        <v>600</v>
      </c>
      <c r="H30" s="21">
        <v>12</v>
      </c>
      <c r="I30" s="21">
        <v>7200</v>
      </c>
      <c r="J30" s="24" t="s">
        <v>238</v>
      </c>
    </row>
    <row r="31" spans="1:10" ht="19.5" customHeight="1">
      <c r="A31" s="22"/>
      <c r="B31" s="20" t="s">
        <v>116</v>
      </c>
      <c r="C31" s="20" t="s">
        <v>117</v>
      </c>
      <c r="D31" s="20" t="s">
        <v>76</v>
      </c>
      <c r="E31" s="20">
        <v>1929.1</v>
      </c>
      <c r="F31" s="20" t="s">
        <v>113</v>
      </c>
      <c r="G31" s="21">
        <v>600</v>
      </c>
      <c r="H31" s="21">
        <v>12</v>
      </c>
      <c r="I31" s="21">
        <v>7200</v>
      </c>
      <c r="J31" s="24" t="s">
        <v>238</v>
      </c>
    </row>
    <row r="32" spans="1:10" ht="19.5" customHeight="1">
      <c r="A32" s="22"/>
      <c r="B32" s="20" t="s">
        <v>118</v>
      </c>
      <c r="C32" s="20" t="s">
        <v>119</v>
      </c>
      <c r="D32" s="20" t="s">
        <v>76</v>
      </c>
      <c r="E32" s="20">
        <v>1930.1</v>
      </c>
      <c r="F32" s="20" t="s">
        <v>113</v>
      </c>
      <c r="G32" s="21">
        <v>600</v>
      </c>
      <c r="H32" s="21">
        <v>12</v>
      </c>
      <c r="I32" s="21">
        <v>7200</v>
      </c>
      <c r="J32" s="24" t="s">
        <v>238</v>
      </c>
    </row>
    <row r="33" spans="1:10" ht="19.5" customHeight="1">
      <c r="A33" s="22"/>
      <c r="B33" s="20" t="s">
        <v>120</v>
      </c>
      <c r="C33" s="20" t="s">
        <v>121</v>
      </c>
      <c r="D33" s="20" t="s">
        <v>76</v>
      </c>
      <c r="E33" s="20">
        <v>1934.07</v>
      </c>
      <c r="F33" s="21" t="s">
        <v>77</v>
      </c>
      <c r="G33" s="21">
        <v>600</v>
      </c>
      <c r="H33" s="21">
        <v>12</v>
      </c>
      <c r="I33" s="21">
        <v>7200</v>
      </c>
      <c r="J33" s="24" t="s">
        <v>238</v>
      </c>
    </row>
    <row r="34" spans="1:10" ht="19.5" customHeight="1">
      <c r="A34" s="22"/>
      <c r="B34" s="21" t="s">
        <v>122</v>
      </c>
      <c r="C34" s="20" t="s">
        <v>123</v>
      </c>
      <c r="D34" s="20" t="s">
        <v>76</v>
      </c>
      <c r="E34" s="20">
        <v>1932.04</v>
      </c>
      <c r="F34" s="21" t="s">
        <v>77</v>
      </c>
      <c r="G34" s="21">
        <v>600</v>
      </c>
      <c r="H34" s="21">
        <v>12</v>
      </c>
      <c r="I34" s="21">
        <v>7200</v>
      </c>
      <c r="J34" s="24" t="s">
        <v>238</v>
      </c>
    </row>
    <row r="35" spans="1:10" ht="19.5" customHeight="1">
      <c r="A35" s="22"/>
      <c r="B35" s="20" t="s">
        <v>124</v>
      </c>
      <c r="C35" s="20" t="s">
        <v>125</v>
      </c>
      <c r="D35" s="20" t="s">
        <v>79</v>
      </c>
      <c r="E35" s="20">
        <v>1922.1</v>
      </c>
      <c r="F35" s="21" t="s">
        <v>113</v>
      </c>
      <c r="G35" s="21">
        <v>600</v>
      </c>
      <c r="H35" s="21">
        <v>12</v>
      </c>
      <c r="I35" s="21">
        <v>7200</v>
      </c>
      <c r="J35" s="24" t="s">
        <v>238</v>
      </c>
    </row>
    <row r="36" spans="1:10" ht="19.5" customHeight="1">
      <c r="A36" s="22"/>
      <c r="B36" s="20" t="s">
        <v>126</v>
      </c>
      <c r="C36" s="20" t="s">
        <v>127</v>
      </c>
      <c r="D36" s="20" t="s">
        <v>76</v>
      </c>
      <c r="E36" s="20">
        <v>1932.03</v>
      </c>
      <c r="F36" s="21" t="s">
        <v>113</v>
      </c>
      <c r="G36" s="21">
        <v>600</v>
      </c>
      <c r="H36" s="21">
        <v>12</v>
      </c>
      <c r="I36" s="21">
        <v>7200</v>
      </c>
      <c r="J36" s="24" t="s">
        <v>238</v>
      </c>
    </row>
    <row r="37" spans="1:10" ht="19.5" customHeight="1">
      <c r="A37" s="22"/>
      <c r="B37" s="20" t="s">
        <v>128</v>
      </c>
      <c r="C37" s="20" t="s">
        <v>129</v>
      </c>
      <c r="D37" s="20" t="s">
        <v>76</v>
      </c>
      <c r="E37" s="20">
        <v>1926.09</v>
      </c>
      <c r="F37" s="21" t="s">
        <v>113</v>
      </c>
      <c r="G37" s="21">
        <v>600</v>
      </c>
      <c r="H37" s="21">
        <v>12</v>
      </c>
      <c r="I37" s="21">
        <v>7200</v>
      </c>
      <c r="J37" s="24" t="s">
        <v>238</v>
      </c>
    </row>
    <row r="38" spans="1:10" ht="19.5" customHeight="1">
      <c r="A38" s="22"/>
      <c r="B38" s="20" t="s">
        <v>130</v>
      </c>
      <c r="C38" s="20" t="s">
        <v>131</v>
      </c>
      <c r="D38" s="20" t="s">
        <v>76</v>
      </c>
      <c r="E38" s="20">
        <v>1932.03</v>
      </c>
      <c r="F38" s="21" t="s">
        <v>77</v>
      </c>
      <c r="G38" s="21">
        <v>600</v>
      </c>
      <c r="H38" s="21">
        <v>12</v>
      </c>
      <c r="I38" s="21">
        <v>7200</v>
      </c>
      <c r="J38" s="24" t="s">
        <v>238</v>
      </c>
    </row>
    <row r="39" spans="1:10" ht="19.5" customHeight="1">
      <c r="A39" s="22"/>
      <c r="B39" s="20" t="s">
        <v>132</v>
      </c>
      <c r="C39" s="20" t="s">
        <v>133</v>
      </c>
      <c r="D39" s="20" t="s">
        <v>79</v>
      </c>
      <c r="E39" s="20">
        <v>1930.12</v>
      </c>
      <c r="F39" s="21" t="s">
        <v>77</v>
      </c>
      <c r="G39" s="21">
        <v>600</v>
      </c>
      <c r="H39" s="21">
        <v>12</v>
      </c>
      <c r="I39" s="21">
        <v>7200</v>
      </c>
      <c r="J39" s="24" t="s">
        <v>238</v>
      </c>
    </row>
    <row r="40" spans="1:10" ht="19.5" customHeight="1">
      <c r="A40" s="51" t="s">
        <v>134</v>
      </c>
      <c r="B40" s="51"/>
      <c r="C40" s="21"/>
      <c r="D40" s="21"/>
      <c r="E40" s="21"/>
      <c r="F40" s="21"/>
      <c r="G40" s="21"/>
      <c r="H40" s="21"/>
      <c r="I40" s="21">
        <f>SUM(I6:I39)</f>
        <v>244800</v>
      </c>
      <c r="J40" s="22"/>
    </row>
    <row r="41" spans="1:10" ht="19.5" customHeight="1">
      <c r="A41" s="53" t="s">
        <v>242</v>
      </c>
      <c r="B41" s="53"/>
      <c r="C41" s="21"/>
      <c r="D41" s="21"/>
      <c r="E41" s="21"/>
      <c r="F41" s="21"/>
      <c r="G41" s="21"/>
      <c r="H41" s="21"/>
      <c r="I41" s="21"/>
      <c r="J41" s="22"/>
    </row>
    <row r="42" spans="1:10" ht="19.5" customHeight="1">
      <c r="A42" s="21"/>
      <c r="B42" s="20" t="s">
        <v>135</v>
      </c>
      <c r="C42" s="20" t="s">
        <v>136</v>
      </c>
      <c r="D42" s="20" t="s">
        <v>76</v>
      </c>
      <c r="E42" s="20">
        <v>1929.03</v>
      </c>
      <c r="F42" s="21" t="s">
        <v>113</v>
      </c>
      <c r="G42" s="21">
        <v>600</v>
      </c>
      <c r="H42" s="21">
        <v>12</v>
      </c>
      <c r="I42" s="21">
        <v>7200</v>
      </c>
      <c r="J42" s="24" t="s">
        <v>237</v>
      </c>
    </row>
    <row r="43" spans="1:10" ht="19.5" customHeight="1">
      <c r="A43" s="21"/>
      <c r="B43" s="20"/>
      <c r="C43" s="20" t="s">
        <v>137</v>
      </c>
      <c r="D43" s="20" t="s">
        <v>76</v>
      </c>
      <c r="E43" s="20">
        <v>1931.05</v>
      </c>
      <c r="F43" s="21" t="s">
        <v>113</v>
      </c>
      <c r="G43" s="21">
        <v>600</v>
      </c>
      <c r="H43" s="21">
        <v>12</v>
      </c>
      <c r="I43" s="21">
        <v>7200</v>
      </c>
      <c r="J43" s="24"/>
    </row>
    <row r="44" spans="1:10" ht="19.5" customHeight="1">
      <c r="A44" s="21"/>
      <c r="B44" s="20" t="s">
        <v>138</v>
      </c>
      <c r="C44" s="20" t="s">
        <v>139</v>
      </c>
      <c r="D44" s="20" t="s">
        <v>79</v>
      </c>
      <c r="E44" s="20">
        <v>1930.04</v>
      </c>
      <c r="F44" s="21" t="s">
        <v>113</v>
      </c>
      <c r="G44" s="21">
        <v>600</v>
      </c>
      <c r="H44" s="21">
        <v>12</v>
      </c>
      <c r="I44" s="21">
        <v>7200</v>
      </c>
      <c r="J44" s="24" t="s">
        <v>237</v>
      </c>
    </row>
    <row r="45" spans="1:10" ht="19.5" customHeight="1">
      <c r="A45" s="21"/>
      <c r="B45" s="20"/>
      <c r="C45" s="20" t="s">
        <v>140</v>
      </c>
      <c r="D45" s="20" t="s">
        <v>76</v>
      </c>
      <c r="E45" s="20">
        <v>1933.11</v>
      </c>
      <c r="F45" s="21" t="s">
        <v>113</v>
      </c>
      <c r="G45" s="21">
        <v>600</v>
      </c>
      <c r="H45" s="21">
        <v>12</v>
      </c>
      <c r="I45" s="21">
        <v>7200</v>
      </c>
      <c r="J45" s="24"/>
    </row>
    <row r="46" spans="1:10" ht="19.5" customHeight="1">
      <c r="A46" s="21"/>
      <c r="B46" s="20" t="s">
        <v>141</v>
      </c>
      <c r="C46" s="20" t="s">
        <v>142</v>
      </c>
      <c r="D46" s="20" t="s">
        <v>76</v>
      </c>
      <c r="E46" s="20">
        <v>1934.04</v>
      </c>
      <c r="F46" s="21" t="s">
        <v>113</v>
      </c>
      <c r="G46" s="21">
        <v>600</v>
      </c>
      <c r="H46" s="21">
        <v>12</v>
      </c>
      <c r="I46" s="21">
        <v>7200</v>
      </c>
      <c r="J46" s="24" t="s">
        <v>237</v>
      </c>
    </row>
    <row r="47" spans="1:10" ht="19.5" customHeight="1">
      <c r="A47" s="21"/>
      <c r="B47" s="20"/>
      <c r="C47" s="20" t="s">
        <v>143</v>
      </c>
      <c r="D47" s="20" t="s">
        <v>79</v>
      </c>
      <c r="E47" s="20">
        <v>1934.08</v>
      </c>
      <c r="F47" s="21" t="s">
        <v>113</v>
      </c>
      <c r="G47" s="21">
        <v>600</v>
      </c>
      <c r="H47" s="21">
        <v>12</v>
      </c>
      <c r="I47" s="21">
        <v>7200</v>
      </c>
      <c r="J47" s="24"/>
    </row>
    <row r="48" spans="1:10" ht="19.5" customHeight="1">
      <c r="A48" s="22"/>
      <c r="B48" s="20" t="s">
        <v>243</v>
      </c>
      <c r="C48" s="20" t="s">
        <v>144</v>
      </c>
      <c r="D48" s="20" t="s">
        <v>76</v>
      </c>
      <c r="E48" s="20">
        <v>1933.12</v>
      </c>
      <c r="F48" s="21" t="s">
        <v>113</v>
      </c>
      <c r="G48" s="21">
        <v>600</v>
      </c>
      <c r="H48" s="21">
        <v>12</v>
      </c>
      <c r="I48" s="21">
        <v>7200</v>
      </c>
      <c r="J48" s="24" t="s">
        <v>238</v>
      </c>
    </row>
    <row r="49" spans="1:10" ht="19.5" customHeight="1">
      <c r="A49" s="22"/>
      <c r="B49" s="20" t="s">
        <v>244</v>
      </c>
      <c r="C49" s="20" t="s">
        <v>145</v>
      </c>
      <c r="D49" s="20" t="s">
        <v>79</v>
      </c>
      <c r="E49" s="20">
        <v>1934.12</v>
      </c>
      <c r="F49" s="21" t="s">
        <v>113</v>
      </c>
      <c r="G49" s="21">
        <v>600</v>
      </c>
      <c r="H49" s="21">
        <v>12</v>
      </c>
      <c r="I49" s="21">
        <v>7200</v>
      </c>
      <c r="J49" s="24" t="s">
        <v>238</v>
      </c>
    </row>
    <row r="50" spans="1:10" ht="19.5" customHeight="1">
      <c r="A50" s="22"/>
      <c r="B50" s="20" t="s">
        <v>245</v>
      </c>
      <c r="C50" s="20" t="s">
        <v>146</v>
      </c>
      <c r="D50" s="20" t="s">
        <v>76</v>
      </c>
      <c r="E50" s="20">
        <v>1931.1</v>
      </c>
      <c r="F50" s="21" t="s">
        <v>113</v>
      </c>
      <c r="G50" s="21">
        <v>600</v>
      </c>
      <c r="H50" s="21">
        <v>12</v>
      </c>
      <c r="I50" s="21">
        <v>7200</v>
      </c>
      <c r="J50" s="24" t="s">
        <v>238</v>
      </c>
    </row>
    <row r="51" spans="1:10" ht="19.5" customHeight="1">
      <c r="A51" s="51" t="s">
        <v>246</v>
      </c>
      <c r="B51" s="51"/>
      <c r="C51" s="20"/>
      <c r="D51" s="20"/>
      <c r="E51" s="20"/>
      <c r="F51" s="21"/>
      <c r="G51" s="21"/>
      <c r="H51" s="21"/>
      <c r="I51" s="21">
        <f>SUM(I42:I50)</f>
        <v>64800</v>
      </c>
      <c r="J51" s="22"/>
    </row>
    <row r="52" spans="1:10" ht="19.5" customHeight="1">
      <c r="A52" s="51" t="s">
        <v>149</v>
      </c>
      <c r="B52" s="51"/>
      <c r="C52" s="20"/>
      <c r="D52" s="20"/>
      <c r="E52" s="20"/>
      <c r="F52" s="21"/>
      <c r="G52" s="21"/>
      <c r="H52" s="21"/>
      <c r="I52" s="21">
        <v>309600</v>
      </c>
      <c r="J52" s="22"/>
    </row>
  </sheetData>
  <mergeCells count="15">
    <mergeCell ref="A52:B52"/>
    <mergeCell ref="A5:B5"/>
    <mergeCell ref="A40:B40"/>
    <mergeCell ref="A41:B41"/>
    <mergeCell ref="A51:B51"/>
    <mergeCell ref="A1:B1"/>
    <mergeCell ref="A2:J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0">
      <selection activeCell="B6" sqref="B6"/>
    </sheetView>
  </sheetViews>
  <sheetFormatPr defaultColWidth="9.00390625" defaultRowHeight="14.25"/>
  <cols>
    <col min="1" max="1" width="10.625" style="7" customWidth="1"/>
    <col min="2" max="2" width="23.00390625" style="2" customWidth="1"/>
    <col min="3" max="3" width="7.375" style="2" customWidth="1"/>
    <col min="4" max="4" width="4.875" style="2" customWidth="1"/>
    <col min="5" max="5" width="8.625" style="0" customWidth="1"/>
    <col min="6" max="6" width="5.00390625" style="0" customWidth="1"/>
    <col min="7" max="7" width="4.00390625" style="0" customWidth="1"/>
    <col min="8" max="8" width="3.375" style="0" customWidth="1"/>
    <col min="9" max="9" width="7.875" style="0" customWidth="1"/>
    <col min="10" max="10" width="13.75390625" style="0" customWidth="1"/>
  </cols>
  <sheetData>
    <row r="1" ht="20.25">
      <c r="A1" s="4" t="s">
        <v>150</v>
      </c>
    </row>
    <row r="2" spans="1:12" ht="54.75" customHeight="1">
      <c r="A2" s="42" t="s">
        <v>247</v>
      </c>
      <c r="B2" s="42"/>
      <c r="C2" s="42"/>
      <c r="D2" s="42"/>
      <c r="E2" s="42"/>
      <c r="F2" s="42"/>
      <c r="G2" s="42"/>
      <c r="H2" s="42"/>
      <c r="I2" s="42"/>
      <c r="J2" s="54"/>
      <c r="K2" s="6"/>
      <c r="L2" s="6"/>
    </row>
    <row r="3" spans="1:12" ht="14.25" customHeight="1">
      <c r="A3" s="3"/>
      <c r="B3" s="3"/>
      <c r="C3" s="3"/>
      <c r="D3" s="3"/>
      <c r="E3" s="3"/>
      <c r="F3" s="3"/>
      <c r="G3" s="3"/>
      <c r="H3" s="3"/>
      <c r="I3" s="3"/>
      <c r="J3" s="5"/>
      <c r="K3" s="6"/>
      <c r="L3" s="6"/>
    </row>
    <row r="4" spans="1:10" ht="27" customHeight="1">
      <c r="A4" s="26" t="s">
        <v>248</v>
      </c>
      <c r="B4" s="28" t="s">
        <v>249</v>
      </c>
      <c r="C4" s="28" t="s">
        <v>250</v>
      </c>
      <c r="D4" s="26" t="s">
        <v>69</v>
      </c>
      <c r="E4" s="28" t="s">
        <v>70</v>
      </c>
      <c r="F4" s="26" t="s">
        <v>71</v>
      </c>
      <c r="G4" s="55" t="s">
        <v>4</v>
      </c>
      <c r="H4" s="56"/>
      <c r="I4" s="57"/>
      <c r="J4" s="18" t="s">
        <v>151</v>
      </c>
    </row>
    <row r="5" spans="1:10" ht="43.5" customHeight="1">
      <c r="A5" s="27"/>
      <c r="B5" s="29"/>
      <c r="C5" s="29"/>
      <c r="D5" s="27"/>
      <c r="E5" s="29"/>
      <c r="F5" s="27"/>
      <c r="G5" s="19" t="s">
        <v>6</v>
      </c>
      <c r="H5" s="19" t="s">
        <v>72</v>
      </c>
      <c r="I5" s="19" t="s">
        <v>73</v>
      </c>
      <c r="J5" s="25"/>
    </row>
    <row r="6" spans="1:10" ht="32.25" customHeight="1">
      <c r="A6" s="30" t="s">
        <v>251</v>
      </c>
      <c r="B6" s="20" t="s">
        <v>152</v>
      </c>
      <c r="C6" s="20" t="s">
        <v>153</v>
      </c>
      <c r="D6" s="20" t="s">
        <v>79</v>
      </c>
      <c r="E6" s="20">
        <v>1932.04</v>
      </c>
      <c r="F6" s="21" t="s">
        <v>154</v>
      </c>
      <c r="G6" s="21">
        <v>600</v>
      </c>
      <c r="H6" s="21">
        <v>12</v>
      </c>
      <c r="I6" s="21">
        <v>7200</v>
      </c>
      <c r="J6" s="21" t="s">
        <v>155</v>
      </c>
    </row>
    <row r="7" spans="1:10" ht="24" customHeight="1">
      <c r="A7" s="30"/>
      <c r="B7" s="20" t="s">
        <v>252</v>
      </c>
      <c r="C7" s="20" t="s">
        <v>156</v>
      </c>
      <c r="D7" s="20" t="s">
        <v>76</v>
      </c>
      <c r="E7" s="20">
        <v>1927.03</v>
      </c>
      <c r="F7" s="21" t="s">
        <v>154</v>
      </c>
      <c r="G7" s="21">
        <v>600</v>
      </c>
      <c r="H7" s="21">
        <v>12</v>
      </c>
      <c r="I7" s="21">
        <v>7200</v>
      </c>
      <c r="J7" s="22"/>
    </row>
    <row r="8" spans="1:10" ht="24" customHeight="1">
      <c r="A8" s="30"/>
      <c r="B8" s="20"/>
      <c r="C8" s="20" t="s">
        <v>157</v>
      </c>
      <c r="D8" s="20" t="s">
        <v>76</v>
      </c>
      <c r="E8" s="20" t="s">
        <v>158</v>
      </c>
      <c r="F8" s="21" t="s">
        <v>154</v>
      </c>
      <c r="G8" s="21">
        <v>600</v>
      </c>
      <c r="H8" s="21">
        <v>12</v>
      </c>
      <c r="I8" s="21">
        <v>7200</v>
      </c>
      <c r="J8" s="22"/>
    </row>
    <row r="9" spans="1:10" ht="24" customHeight="1">
      <c r="A9" s="30"/>
      <c r="B9" s="20" t="s">
        <v>159</v>
      </c>
      <c r="C9" s="20" t="s">
        <v>160</v>
      </c>
      <c r="D9" s="20" t="s">
        <v>76</v>
      </c>
      <c r="E9" s="20">
        <v>1930.02</v>
      </c>
      <c r="F9" s="21" t="s">
        <v>154</v>
      </c>
      <c r="G9" s="21">
        <v>600</v>
      </c>
      <c r="H9" s="21">
        <v>12</v>
      </c>
      <c r="I9" s="21">
        <v>7200</v>
      </c>
      <c r="J9" s="22"/>
    </row>
    <row r="10" spans="1:10" ht="31.5" customHeight="1">
      <c r="A10" s="30" t="s">
        <v>253</v>
      </c>
      <c r="B10" s="20" t="s">
        <v>161</v>
      </c>
      <c r="C10" s="20" t="s">
        <v>162</v>
      </c>
      <c r="D10" s="20" t="s">
        <v>76</v>
      </c>
      <c r="E10" s="20">
        <v>1930.1</v>
      </c>
      <c r="F10" s="21" t="s">
        <v>154</v>
      </c>
      <c r="G10" s="21">
        <v>600</v>
      </c>
      <c r="H10" s="21">
        <v>12</v>
      </c>
      <c r="I10" s="21">
        <v>7200</v>
      </c>
      <c r="J10" s="21" t="s">
        <v>163</v>
      </c>
    </row>
    <row r="11" spans="1:10" ht="24" customHeight="1">
      <c r="A11" s="30"/>
      <c r="B11" s="20" t="s">
        <v>164</v>
      </c>
      <c r="C11" s="20" t="s">
        <v>165</v>
      </c>
      <c r="D11" s="20" t="s">
        <v>76</v>
      </c>
      <c r="E11" s="20">
        <v>1928.12</v>
      </c>
      <c r="F11" s="21" t="s">
        <v>154</v>
      </c>
      <c r="G11" s="21">
        <v>600</v>
      </c>
      <c r="H11" s="21">
        <v>12</v>
      </c>
      <c r="I11" s="21">
        <v>7200</v>
      </c>
      <c r="J11" s="22"/>
    </row>
    <row r="12" spans="1:10" ht="24" customHeight="1">
      <c r="A12" s="30"/>
      <c r="B12" s="20"/>
      <c r="C12" s="20" t="s">
        <v>166</v>
      </c>
      <c r="D12" s="20" t="s">
        <v>76</v>
      </c>
      <c r="E12" s="20">
        <v>1933.1</v>
      </c>
      <c r="F12" s="21" t="s">
        <v>154</v>
      </c>
      <c r="G12" s="21">
        <v>600</v>
      </c>
      <c r="H12" s="21">
        <v>12</v>
      </c>
      <c r="I12" s="21">
        <v>7200</v>
      </c>
      <c r="J12" s="22"/>
    </row>
    <row r="13" spans="1:10" ht="24" customHeight="1">
      <c r="A13" s="30"/>
      <c r="B13" s="20" t="s">
        <v>167</v>
      </c>
      <c r="C13" s="20" t="s">
        <v>168</v>
      </c>
      <c r="D13" s="20" t="s">
        <v>76</v>
      </c>
      <c r="E13" s="20">
        <v>1932.05</v>
      </c>
      <c r="F13" s="21" t="s">
        <v>154</v>
      </c>
      <c r="G13" s="21">
        <v>600</v>
      </c>
      <c r="H13" s="21">
        <v>12</v>
      </c>
      <c r="I13" s="21">
        <v>7200</v>
      </c>
      <c r="J13" s="22"/>
    </row>
    <row r="14" spans="1:10" ht="24" customHeight="1">
      <c r="A14" s="30"/>
      <c r="B14" s="20" t="s">
        <v>169</v>
      </c>
      <c r="C14" s="20" t="s">
        <v>170</v>
      </c>
      <c r="D14" s="20" t="s">
        <v>76</v>
      </c>
      <c r="E14" s="20">
        <v>1928.06</v>
      </c>
      <c r="F14" s="21" t="s">
        <v>154</v>
      </c>
      <c r="G14" s="21">
        <v>600</v>
      </c>
      <c r="H14" s="21">
        <v>12</v>
      </c>
      <c r="I14" s="21">
        <v>7200</v>
      </c>
      <c r="J14" s="22"/>
    </row>
    <row r="15" spans="1:10" ht="48" customHeight="1">
      <c r="A15" s="30"/>
      <c r="B15" s="20" t="s">
        <v>171</v>
      </c>
      <c r="C15" s="20" t="s">
        <v>172</v>
      </c>
      <c r="D15" s="20" t="s">
        <v>79</v>
      </c>
      <c r="E15" s="20">
        <v>1932.12</v>
      </c>
      <c r="F15" s="21" t="s">
        <v>154</v>
      </c>
      <c r="G15" s="21">
        <v>600</v>
      </c>
      <c r="H15" s="21">
        <v>12</v>
      </c>
      <c r="I15" s="21">
        <v>7200</v>
      </c>
      <c r="J15" s="31" t="s">
        <v>173</v>
      </c>
    </row>
    <row r="16" spans="1:10" ht="24" customHeight="1">
      <c r="A16" s="30"/>
      <c r="B16" s="20" t="s">
        <v>254</v>
      </c>
      <c r="C16" s="20" t="s">
        <v>174</v>
      </c>
      <c r="D16" s="20" t="s">
        <v>76</v>
      </c>
      <c r="E16" s="32">
        <v>1930.02</v>
      </c>
      <c r="F16" s="21" t="s">
        <v>154</v>
      </c>
      <c r="G16" s="21">
        <v>600</v>
      </c>
      <c r="H16" s="21">
        <v>12</v>
      </c>
      <c r="I16" s="21">
        <v>7200</v>
      </c>
      <c r="J16" s="22"/>
    </row>
    <row r="17" spans="1:10" ht="24" customHeight="1">
      <c r="A17" s="30"/>
      <c r="B17" s="20"/>
      <c r="C17" s="20" t="s">
        <v>175</v>
      </c>
      <c r="D17" s="20" t="s">
        <v>76</v>
      </c>
      <c r="E17" s="32">
        <v>1932.03</v>
      </c>
      <c r="F17" s="21" t="s">
        <v>154</v>
      </c>
      <c r="G17" s="21">
        <v>600</v>
      </c>
      <c r="H17" s="21">
        <v>12</v>
      </c>
      <c r="I17" s="21">
        <v>7200</v>
      </c>
      <c r="J17" s="22"/>
    </row>
    <row r="18" spans="1:10" ht="27" customHeight="1">
      <c r="A18" s="30"/>
      <c r="B18" s="20" t="s">
        <v>255</v>
      </c>
      <c r="C18" s="20" t="s">
        <v>176</v>
      </c>
      <c r="D18" s="20" t="s">
        <v>79</v>
      </c>
      <c r="E18" s="20">
        <v>1933.01</v>
      </c>
      <c r="F18" s="21" t="s">
        <v>154</v>
      </c>
      <c r="G18" s="21">
        <v>600</v>
      </c>
      <c r="H18" s="21">
        <v>12</v>
      </c>
      <c r="I18" s="21">
        <v>7200</v>
      </c>
      <c r="J18" s="21" t="s">
        <v>177</v>
      </c>
    </row>
    <row r="19" spans="1:10" ht="24" customHeight="1">
      <c r="A19" s="30"/>
      <c r="B19" s="20" t="s">
        <v>256</v>
      </c>
      <c r="C19" s="20" t="s">
        <v>178</v>
      </c>
      <c r="D19" s="20" t="s">
        <v>79</v>
      </c>
      <c r="E19" s="20">
        <v>1930.1</v>
      </c>
      <c r="F19" s="21" t="s">
        <v>154</v>
      </c>
      <c r="G19" s="21">
        <v>600</v>
      </c>
      <c r="H19" s="21">
        <v>12</v>
      </c>
      <c r="I19" s="21">
        <v>7200</v>
      </c>
      <c r="J19" s="22"/>
    </row>
    <row r="20" spans="1:10" ht="24" customHeight="1">
      <c r="A20" s="30"/>
      <c r="B20" s="20" t="s">
        <v>179</v>
      </c>
      <c r="C20" s="20" t="s">
        <v>180</v>
      </c>
      <c r="D20" s="20" t="s">
        <v>76</v>
      </c>
      <c r="E20" s="20">
        <v>1928.03</v>
      </c>
      <c r="F20" s="21" t="s">
        <v>154</v>
      </c>
      <c r="G20" s="21">
        <v>600</v>
      </c>
      <c r="H20" s="21">
        <v>12</v>
      </c>
      <c r="I20" s="21">
        <v>7200</v>
      </c>
      <c r="J20" s="22"/>
    </row>
    <row r="21" spans="1:10" ht="24" customHeight="1">
      <c r="A21" s="30"/>
      <c r="B21" s="20" t="s">
        <v>181</v>
      </c>
      <c r="C21" s="20" t="s">
        <v>182</v>
      </c>
      <c r="D21" s="20" t="s">
        <v>76</v>
      </c>
      <c r="E21" s="20">
        <v>1929.07</v>
      </c>
      <c r="F21" s="20" t="s">
        <v>154</v>
      </c>
      <c r="G21" s="21">
        <v>600</v>
      </c>
      <c r="H21" s="21">
        <v>12</v>
      </c>
      <c r="I21" s="21">
        <v>7200</v>
      </c>
      <c r="J21" s="22"/>
    </row>
    <row r="22" spans="1:10" ht="24" customHeight="1">
      <c r="A22" s="30"/>
      <c r="B22" s="20" t="s">
        <v>183</v>
      </c>
      <c r="C22" s="20" t="s">
        <v>184</v>
      </c>
      <c r="D22" s="20" t="s">
        <v>79</v>
      </c>
      <c r="E22" s="20">
        <v>1930.08</v>
      </c>
      <c r="F22" s="20" t="s">
        <v>154</v>
      </c>
      <c r="G22" s="21">
        <v>600</v>
      </c>
      <c r="H22" s="21">
        <v>12</v>
      </c>
      <c r="I22" s="21">
        <v>7200</v>
      </c>
      <c r="J22" s="21" t="s">
        <v>185</v>
      </c>
    </row>
    <row r="23" spans="1:10" ht="38.25" customHeight="1">
      <c r="A23" s="30" t="s">
        <v>186</v>
      </c>
      <c r="B23" s="20" t="s">
        <v>187</v>
      </c>
      <c r="C23" s="20" t="s">
        <v>188</v>
      </c>
      <c r="D23" s="20" t="s">
        <v>76</v>
      </c>
      <c r="E23" s="20">
        <v>1932.01</v>
      </c>
      <c r="F23" s="21" t="s">
        <v>154</v>
      </c>
      <c r="G23" s="21">
        <v>600</v>
      </c>
      <c r="H23" s="21">
        <v>12</v>
      </c>
      <c r="I23" s="21">
        <v>7200</v>
      </c>
      <c r="J23" s="22"/>
    </row>
    <row r="24" spans="1:10" ht="24" customHeight="1">
      <c r="A24" s="30"/>
      <c r="B24" s="20" t="s">
        <v>189</v>
      </c>
      <c r="C24" s="20" t="s">
        <v>190</v>
      </c>
      <c r="D24" s="20" t="s">
        <v>76</v>
      </c>
      <c r="E24" s="20">
        <v>1934.11</v>
      </c>
      <c r="F24" s="21" t="s">
        <v>154</v>
      </c>
      <c r="G24" s="21">
        <v>600</v>
      </c>
      <c r="H24" s="21">
        <v>12</v>
      </c>
      <c r="I24" s="21">
        <v>7200</v>
      </c>
      <c r="J24" s="22"/>
    </row>
    <row r="25" spans="1:10" ht="34.5" customHeight="1">
      <c r="A25" s="30" t="s">
        <v>257</v>
      </c>
      <c r="B25" s="20" t="s">
        <v>191</v>
      </c>
      <c r="C25" s="20" t="s">
        <v>192</v>
      </c>
      <c r="D25" s="20" t="s">
        <v>76</v>
      </c>
      <c r="E25" s="20">
        <v>1928.09</v>
      </c>
      <c r="F25" s="21" t="s">
        <v>154</v>
      </c>
      <c r="G25" s="21">
        <v>600</v>
      </c>
      <c r="H25" s="21">
        <v>12</v>
      </c>
      <c r="I25" s="21">
        <v>7200</v>
      </c>
      <c r="J25" s="22"/>
    </row>
    <row r="26" spans="1:10" ht="24" customHeight="1">
      <c r="A26" s="30"/>
      <c r="B26" s="20" t="s">
        <v>193</v>
      </c>
      <c r="C26" s="20" t="s">
        <v>194</v>
      </c>
      <c r="D26" s="20" t="s">
        <v>76</v>
      </c>
      <c r="E26" s="20">
        <v>1932.03</v>
      </c>
      <c r="F26" s="21" t="s">
        <v>154</v>
      </c>
      <c r="G26" s="21">
        <v>600</v>
      </c>
      <c r="H26" s="21">
        <v>12</v>
      </c>
      <c r="I26" s="21">
        <v>7200</v>
      </c>
      <c r="J26" s="22"/>
    </row>
    <row r="27" spans="1:10" ht="24" customHeight="1">
      <c r="A27" s="30"/>
      <c r="B27" s="20" t="s">
        <v>195</v>
      </c>
      <c r="C27" s="20" t="s">
        <v>196</v>
      </c>
      <c r="D27" s="20" t="s">
        <v>79</v>
      </c>
      <c r="E27" s="20">
        <v>1930.09</v>
      </c>
      <c r="F27" s="21" t="s">
        <v>154</v>
      </c>
      <c r="G27" s="21">
        <v>600</v>
      </c>
      <c r="H27" s="21">
        <v>12</v>
      </c>
      <c r="I27" s="21">
        <v>7200</v>
      </c>
      <c r="J27" s="22"/>
    </row>
    <row r="28" spans="1:10" ht="24" customHeight="1">
      <c r="A28" s="30"/>
      <c r="B28" s="20" t="s">
        <v>197</v>
      </c>
      <c r="C28" s="20" t="s">
        <v>198</v>
      </c>
      <c r="D28" s="20" t="s">
        <v>76</v>
      </c>
      <c r="E28" s="20">
        <v>1930.12</v>
      </c>
      <c r="F28" s="21" t="s">
        <v>154</v>
      </c>
      <c r="G28" s="21">
        <v>600</v>
      </c>
      <c r="H28" s="21">
        <v>12</v>
      </c>
      <c r="I28" s="21">
        <v>7200</v>
      </c>
      <c r="J28" s="22"/>
    </row>
    <row r="29" spans="1:10" ht="24" customHeight="1">
      <c r="A29" s="30"/>
      <c r="B29" s="20" t="s">
        <v>199</v>
      </c>
      <c r="C29" s="20" t="s">
        <v>200</v>
      </c>
      <c r="D29" s="20" t="s">
        <v>79</v>
      </c>
      <c r="E29" s="20">
        <v>1931.09</v>
      </c>
      <c r="F29" s="21" t="s">
        <v>154</v>
      </c>
      <c r="G29" s="21">
        <v>600</v>
      </c>
      <c r="H29" s="21">
        <v>12</v>
      </c>
      <c r="I29" s="21">
        <v>7200</v>
      </c>
      <c r="J29" s="22"/>
    </row>
    <row r="30" spans="1:10" ht="24" customHeight="1">
      <c r="A30" s="30"/>
      <c r="B30" s="20"/>
      <c r="C30" s="20" t="s">
        <v>201</v>
      </c>
      <c r="D30" s="20" t="s">
        <v>76</v>
      </c>
      <c r="E30" s="20">
        <v>1931.05</v>
      </c>
      <c r="F30" s="21" t="s">
        <v>154</v>
      </c>
      <c r="G30" s="21">
        <v>600</v>
      </c>
      <c r="H30" s="21">
        <v>12</v>
      </c>
      <c r="I30" s="21">
        <v>7200</v>
      </c>
      <c r="J30" s="22"/>
    </row>
    <row r="31" spans="1:10" ht="24" customHeight="1">
      <c r="A31" s="30"/>
      <c r="B31" s="20" t="s">
        <v>202</v>
      </c>
      <c r="C31" s="20" t="s">
        <v>203</v>
      </c>
      <c r="D31" s="20" t="s">
        <v>76</v>
      </c>
      <c r="E31" s="20">
        <v>1922.04</v>
      </c>
      <c r="F31" s="21" t="s">
        <v>154</v>
      </c>
      <c r="G31" s="21">
        <v>600</v>
      </c>
      <c r="H31" s="21">
        <v>12</v>
      </c>
      <c r="I31" s="21">
        <v>7200</v>
      </c>
      <c r="J31" s="21" t="s">
        <v>204</v>
      </c>
    </row>
    <row r="32" spans="1:10" ht="24" customHeight="1">
      <c r="A32" s="30"/>
      <c r="B32" s="20" t="s">
        <v>258</v>
      </c>
      <c r="C32" s="20" t="s">
        <v>205</v>
      </c>
      <c r="D32" s="20" t="s">
        <v>76</v>
      </c>
      <c r="E32" s="20">
        <v>1929.05</v>
      </c>
      <c r="F32" s="21" t="s">
        <v>154</v>
      </c>
      <c r="G32" s="21">
        <v>600</v>
      </c>
      <c r="H32" s="21">
        <v>12</v>
      </c>
      <c r="I32" s="21">
        <v>7200</v>
      </c>
      <c r="J32" s="21"/>
    </row>
    <row r="33" spans="1:10" ht="24" customHeight="1">
      <c r="A33" s="30"/>
      <c r="B33" s="20" t="s">
        <v>206</v>
      </c>
      <c r="C33" s="20" t="s">
        <v>207</v>
      </c>
      <c r="D33" s="20" t="s">
        <v>79</v>
      </c>
      <c r="E33" s="20">
        <v>1935.12</v>
      </c>
      <c r="F33" s="21" t="s">
        <v>154</v>
      </c>
      <c r="G33" s="21">
        <v>600</v>
      </c>
      <c r="H33" s="21">
        <v>12</v>
      </c>
      <c r="I33" s="21">
        <v>7200</v>
      </c>
      <c r="J33" s="22"/>
    </row>
    <row r="34" spans="1:10" ht="24" customHeight="1">
      <c r="A34" s="30"/>
      <c r="B34" s="20" t="s">
        <v>208</v>
      </c>
      <c r="C34" s="20" t="s">
        <v>209</v>
      </c>
      <c r="D34" s="20" t="s">
        <v>76</v>
      </c>
      <c r="E34" s="20">
        <v>1932.11</v>
      </c>
      <c r="F34" s="21" t="s">
        <v>154</v>
      </c>
      <c r="G34" s="21">
        <v>600</v>
      </c>
      <c r="H34" s="21">
        <v>12</v>
      </c>
      <c r="I34" s="21">
        <v>7200</v>
      </c>
      <c r="J34" s="22"/>
    </row>
    <row r="35" spans="1:10" ht="24" customHeight="1">
      <c r="A35" s="30"/>
      <c r="B35" s="20"/>
      <c r="C35" s="20" t="s">
        <v>210</v>
      </c>
      <c r="D35" s="20" t="s">
        <v>76</v>
      </c>
      <c r="E35" s="20">
        <v>1928.11</v>
      </c>
      <c r="F35" s="21" t="s">
        <v>154</v>
      </c>
      <c r="G35" s="21">
        <v>600</v>
      </c>
      <c r="H35" s="21">
        <v>12</v>
      </c>
      <c r="I35" s="21">
        <v>7200</v>
      </c>
      <c r="J35" s="22"/>
    </row>
    <row r="36" spans="1:10" ht="24" customHeight="1">
      <c r="A36" s="30"/>
      <c r="B36" s="20"/>
      <c r="C36" s="20" t="s">
        <v>211</v>
      </c>
      <c r="D36" s="20" t="s">
        <v>76</v>
      </c>
      <c r="E36" s="20">
        <v>1932.1</v>
      </c>
      <c r="F36" s="20" t="s">
        <v>154</v>
      </c>
      <c r="G36" s="21">
        <v>600</v>
      </c>
      <c r="H36" s="21">
        <v>12</v>
      </c>
      <c r="I36" s="21">
        <v>7200</v>
      </c>
      <c r="J36" s="22"/>
    </row>
    <row r="37" spans="1:10" ht="24" customHeight="1">
      <c r="A37" s="30" t="s">
        <v>212</v>
      </c>
      <c r="B37" s="20" t="s">
        <v>213</v>
      </c>
      <c r="C37" s="20" t="s">
        <v>214</v>
      </c>
      <c r="D37" s="20" t="s">
        <v>79</v>
      </c>
      <c r="E37" s="20">
        <v>1934.02</v>
      </c>
      <c r="F37" s="21" t="s">
        <v>154</v>
      </c>
      <c r="G37" s="21">
        <v>600</v>
      </c>
      <c r="H37" s="21">
        <v>12</v>
      </c>
      <c r="I37" s="21">
        <v>7200</v>
      </c>
      <c r="J37" s="22"/>
    </row>
    <row r="38" spans="1:10" ht="29.25" customHeight="1">
      <c r="A38" s="20" t="s">
        <v>259</v>
      </c>
      <c r="B38" s="21" t="s">
        <v>260</v>
      </c>
      <c r="C38" s="21"/>
      <c r="D38" s="21"/>
      <c r="E38" s="21"/>
      <c r="F38" s="21"/>
      <c r="G38" s="21"/>
      <c r="H38" s="21"/>
      <c r="I38" s="21">
        <f>SUM(I6:I37)</f>
        <v>230400</v>
      </c>
      <c r="J38" s="20" t="s">
        <v>261</v>
      </c>
    </row>
  </sheetData>
  <mergeCells count="8">
    <mergeCell ref="A2:J2"/>
    <mergeCell ref="A4:A5"/>
    <mergeCell ref="B4:B5"/>
    <mergeCell ref="C4:C5"/>
    <mergeCell ref="D4:D5"/>
    <mergeCell ref="E4:E5"/>
    <mergeCell ref="F4:F5"/>
    <mergeCell ref="G4:I4"/>
  </mergeCells>
  <printOptions horizontalCentered="1"/>
  <pageMargins left="0.5511811023622047" right="0.4724409448818898" top="0.984251968503937" bottom="0.984251968503937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1">
      <selection activeCell="J69" sqref="J69"/>
    </sheetView>
  </sheetViews>
  <sheetFormatPr defaultColWidth="9.00390625" defaultRowHeight="14.25"/>
  <cols>
    <col min="1" max="1" width="10.75390625" style="0" customWidth="1"/>
    <col min="2" max="2" width="23.25390625" style="2" customWidth="1"/>
    <col min="3" max="3" width="7.375" style="2" customWidth="1"/>
    <col min="4" max="4" width="5.625" style="2" customWidth="1"/>
    <col min="5" max="5" width="8.625" style="0" customWidth="1"/>
    <col min="6" max="6" width="5.75390625" style="0" customWidth="1"/>
    <col min="7" max="7" width="9.50390625" style="0" customWidth="1"/>
    <col min="8" max="8" width="15.25390625" style="0" customWidth="1"/>
  </cols>
  <sheetData>
    <row r="1" ht="24.75" customHeight="1">
      <c r="A1" s="1" t="s">
        <v>220</v>
      </c>
    </row>
    <row r="2" spans="1:8" ht="51" customHeight="1">
      <c r="A2" s="42" t="s">
        <v>262</v>
      </c>
      <c r="B2" s="42"/>
      <c r="C2" s="42"/>
      <c r="D2" s="42"/>
      <c r="E2" s="42"/>
      <c r="F2" s="42"/>
      <c r="G2" s="42"/>
      <c r="H2" s="54"/>
    </row>
    <row r="3" spans="1:8" ht="12.75" customHeight="1">
      <c r="A3" s="3"/>
      <c r="B3" s="3"/>
      <c r="C3" s="3"/>
      <c r="D3" s="3"/>
      <c r="E3" s="3"/>
      <c r="F3" s="3"/>
      <c r="G3" s="3"/>
      <c r="H3" s="5"/>
    </row>
    <row r="4" spans="1:8" s="8" customFormat="1" ht="18.75" customHeight="1">
      <c r="A4" s="26" t="s">
        <v>263</v>
      </c>
      <c r="B4" s="26" t="s">
        <v>264</v>
      </c>
      <c r="C4" s="26" t="s">
        <v>265</v>
      </c>
      <c r="D4" s="26" t="s">
        <v>69</v>
      </c>
      <c r="E4" s="26" t="s">
        <v>70</v>
      </c>
      <c r="F4" s="26" t="s">
        <v>71</v>
      </c>
      <c r="G4" s="19" t="s">
        <v>221</v>
      </c>
      <c r="H4" s="19" t="s">
        <v>151</v>
      </c>
    </row>
    <row r="5" spans="1:8" s="8" customFormat="1" ht="18.75" customHeight="1">
      <c r="A5" s="27"/>
      <c r="B5" s="27"/>
      <c r="C5" s="27"/>
      <c r="D5" s="27"/>
      <c r="E5" s="27"/>
      <c r="F5" s="27"/>
      <c r="G5" s="19" t="s">
        <v>7</v>
      </c>
      <c r="H5" s="33"/>
    </row>
    <row r="6" spans="1:8" s="8" customFormat="1" ht="15" customHeight="1">
      <c r="A6" s="58" t="s">
        <v>148</v>
      </c>
      <c r="B6" s="59"/>
      <c r="C6" s="20"/>
      <c r="D6" s="20"/>
      <c r="E6" s="20"/>
      <c r="F6" s="20"/>
      <c r="G6" s="30"/>
      <c r="H6" s="30"/>
    </row>
    <row r="7" spans="1:8" s="8" customFormat="1" ht="15" customHeight="1">
      <c r="A7" s="34"/>
      <c r="B7" s="20" t="s">
        <v>74</v>
      </c>
      <c r="C7" s="20" t="s">
        <v>75</v>
      </c>
      <c r="D7" s="20" t="s">
        <v>76</v>
      </c>
      <c r="E7" s="20">
        <v>1930.12</v>
      </c>
      <c r="F7" s="20" t="s">
        <v>77</v>
      </c>
      <c r="G7" s="20">
        <v>2000</v>
      </c>
      <c r="H7" s="30"/>
    </row>
    <row r="8" spans="1:8" s="8" customFormat="1" ht="15" customHeight="1">
      <c r="A8" s="30"/>
      <c r="B8" s="20"/>
      <c r="C8" s="20" t="s">
        <v>78</v>
      </c>
      <c r="D8" s="20" t="s">
        <v>79</v>
      </c>
      <c r="E8" s="20">
        <v>1932.05</v>
      </c>
      <c r="F8" s="20" t="s">
        <v>77</v>
      </c>
      <c r="G8" s="20">
        <v>2000</v>
      </c>
      <c r="H8" s="30"/>
    </row>
    <row r="9" spans="1:8" s="8" customFormat="1" ht="15" customHeight="1">
      <c r="A9" s="30"/>
      <c r="B9" s="20" t="s">
        <v>147</v>
      </c>
      <c r="C9" s="20" t="s">
        <v>80</v>
      </c>
      <c r="D9" s="20" t="s">
        <v>79</v>
      </c>
      <c r="E9" s="20">
        <v>1932.07</v>
      </c>
      <c r="F9" s="20" t="s">
        <v>81</v>
      </c>
      <c r="G9" s="20">
        <v>2000</v>
      </c>
      <c r="H9" s="30"/>
    </row>
    <row r="10" spans="1:8" s="8" customFormat="1" ht="15" customHeight="1">
      <c r="A10" s="33"/>
      <c r="B10" s="20" t="s">
        <v>82</v>
      </c>
      <c r="C10" s="20" t="s">
        <v>83</v>
      </c>
      <c r="D10" s="20" t="s">
        <v>76</v>
      </c>
      <c r="E10" s="20">
        <v>1934.08</v>
      </c>
      <c r="F10" s="20" t="s">
        <v>77</v>
      </c>
      <c r="G10" s="20">
        <v>2000</v>
      </c>
      <c r="H10" s="30"/>
    </row>
    <row r="11" spans="1:8" s="8" customFormat="1" ht="15" customHeight="1">
      <c r="A11" s="30"/>
      <c r="B11" s="20" t="s">
        <v>84</v>
      </c>
      <c r="C11" s="20" t="s">
        <v>85</v>
      </c>
      <c r="D11" s="20" t="s">
        <v>76</v>
      </c>
      <c r="E11" s="20">
        <v>1932.02</v>
      </c>
      <c r="F11" s="20" t="s">
        <v>77</v>
      </c>
      <c r="G11" s="20">
        <v>2000</v>
      </c>
      <c r="H11" s="30"/>
    </row>
    <row r="12" spans="1:8" s="8" customFormat="1" ht="15" customHeight="1">
      <c r="A12" s="30"/>
      <c r="B12" s="20" t="s">
        <v>86</v>
      </c>
      <c r="C12" s="20" t="s">
        <v>87</v>
      </c>
      <c r="D12" s="20" t="s">
        <v>76</v>
      </c>
      <c r="E12" s="20" t="s">
        <v>222</v>
      </c>
      <c r="F12" s="20" t="s">
        <v>77</v>
      </c>
      <c r="G12" s="20">
        <v>2000</v>
      </c>
      <c r="H12" s="30"/>
    </row>
    <row r="13" spans="1:8" s="8" customFormat="1" ht="15" customHeight="1">
      <c r="A13" s="30"/>
      <c r="B13" s="20"/>
      <c r="C13" s="20" t="s">
        <v>88</v>
      </c>
      <c r="D13" s="20" t="s">
        <v>76</v>
      </c>
      <c r="E13" s="20">
        <v>1933.02</v>
      </c>
      <c r="F13" s="20" t="s">
        <v>81</v>
      </c>
      <c r="G13" s="20">
        <v>2000</v>
      </c>
      <c r="H13" s="30"/>
    </row>
    <row r="14" spans="1:8" s="8" customFormat="1" ht="15" customHeight="1">
      <c r="A14" s="30"/>
      <c r="B14" s="20"/>
      <c r="C14" s="20" t="s">
        <v>89</v>
      </c>
      <c r="D14" s="20" t="s">
        <v>76</v>
      </c>
      <c r="E14" s="20">
        <v>1934.07</v>
      </c>
      <c r="F14" s="20" t="s">
        <v>77</v>
      </c>
      <c r="G14" s="20">
        <v>2000</v>
      </c>
      <c r="H14" s="30"/>
    </row>
    <row r="15" spans="1:8" s="8" customFormat="1" ht="15" customHeight="1">
      <c r="A15" s="30"/>
      <c r="B15" s="20"/>
      <c r="C15" s="20" t="s">
        <v>90</v>
      </c>
      <c r="D15" s="20" t="s">
        <v>76</v>
      </c>
      <c r="E15" s="20">
        <v>1929.02</v>
      </c>
      <c r="F15" s="20" t="s">
        <v>77</v>
      </c>
      <c r="G15" s="20">
        <v>2000</v>
      </c>
      <c r="H15" s="30"/>
    </row>
    <row r="16" spans="1:8" s="8" customFormat="1" ht="15" customHeight="1">
      <c r="A16" s="30"/>
      <c r="B16" s="20" t="s">
        <v>91</v>
      </c>
      <c r="C16" s="20" t="s">
        <v>92</v>
      </c>
      <c r="D16" s="20" t="s">
        <v>76</v>
      </c>
      <c r="E16" s="20">
        <v>1930.12</v>
      </c>
      <c r="F16" s="20" t="s">
        <v>77</v>
      </c>
      <c r="G16" s="20">
        <v>2000</v>
      </c>
      <c r="H16" s="30"/>
    </row>
    <row r="17" spans="1:8" s="8" customFormat="1" ht="15" customHeight="1">
      <c r="A17" s="30"/>
      <c r="B17" s="20"/>
      <c r="C17" s="20" t="s">
        <v>93</v>
      </c>
      <c r="D17" s="20" t="s">
        <v>76</v>
      </c>
      <c r="E17" s="20">
        <v>1927.11</v>
      </c>
      <c r="F17" s="20" t="s">
        <v>77</v>
      </c>
      <c r="G17" s="20">
        <v>2000</v>
      </c>
      <c r="H17" s="30"/>
    </row>
    <row r="18" spans="1:8" s="8" customFormat="1" ht="15" customHeight="1">
      <c r="A18" s="30"/>
      <c r="B18" s="20" t="s">
        <v>94</v>
      </c>
      <c r="C18" s="20" t="s">
        <v>95</v>
      </c>
      <c r="D18" s="20" t="s">
        <v>76</v>
      </c>
      <c r="E18" s="20">
        <v>1933.07</v>
      </c>
      <c r="F18" s="20" t="s">
        <v>77</v>
      </c>
      <c r="G18" s="20">
        <v>2000</v>
      </c>
      <c r="H18" s="20" t="s">
        <v>223</v>
      </c>
    </row>
    <row r="19" spans="1:8" s="8" customFormat="1" ht="15" customHeight="1">
      <c r="A19" s="30"/>
      <c r="B19" s="20"/>
      <c r="C19" s="20" t="s">
        <v>96</v>
      </c>
      <c r="D19" s="20" t="s">
        <v>76</v>
      </c>
      <c r="E19" s="20">
        <v>1930.08</v>
      </c>
      <c r="F19" s="20" t="s">
        <v>77</v>
      </c>
      <c r="G19" s="20">
        <v>2000</v>
      </c>
      <c r="H19" s="30"/>
    </row>
    <row r="20" spans="1:8" s="8" customFormat="1" ht="15" customHeight="1">
      <c r="A20" s="30"/>
      <c r="B20" s="20"/>
      <c r="C20" s="20" t="s">
        <v>97</v>
      </c>
      <c r="D20" s="20" t="s">
        <v>76</v>
      </c>
      <c r="E20" s="20">
        <v>1931.1</v>
      </c>
      <c r="F20" s="20" t="s">
        <v>77</v>
      </c>
      <c r="G20" s="20">
        <v>2000</v>
      </c>
      <c r="H20" s="20" t="s">
        <v>224</v>
      </c>
    </row>
    <row r="21" spans="1:8" s="8" customFormat="1" ht="15" customHeight="1">
      <c r="A21" s="30"/>
      <c r="B21" s="20" t="s">
        <v>98</v>
      </c>
      <c r="C21" s="20" t="s">
        <v>99</v>
      </c>
      <c r="D21" s="20" t="s">
        <v>76</v>
      </c>
      <c r="E21" s="20">
        <v>1928.07</v>
      </c>
      <c r="F21" s="20" t="s">
        <v>77</v>
      </c>
      <c r="G21" s="20">
        <v>2000</v>
      </c>
      <c r="H21" s="30"/>
    </row>
    <row r="22" spans="1:8" s="8" customFormat="1" ht="15" customHeight="1">
      <c r="A22" s="30"/>
      <c r="B22" s="20" t="s">
        <v>100</v>
      </c>
      <c r="C22" s="20" t="s">
        <v>101</v>
      </c>
      <c r="D22" s="20" t="s">
        <v>76</v>
      </c>
      <c r="E22" s="20">
        <v>1932.12</v>
      </c>
      <c r="F22" s="20" t="s">
        <v>77</v>
      </c>
      <c r="G22" s="20">
        <v>2000</v>
      </c>
      <c r="H22" s="35"/>
    </row>
    <row r="23" spans="1:8" s="8" customFormat="1" ht="15" customHeight="1">
      <c r="A23" s="30"/>
      <c r="B23" s="20"/>
      <c r="C23" s="20" t="s">
        <v>102</v>
      </c>
      <c r="D23" s="20" t="s">
        <v>76</v>
      </c>
      <c r="E23" s="20">
        <v>1930.08</v>
      </c>
      <c r="F23" s="20" t="s">
        <v>77</v>
      </c>
      <c r="G23" s="20">
        <v>2000</v>
      </c>
      <c r="H23" s="20" t="s">
        <v>225</v>
      </c>
    </row>
    <row r="24" spans="1:8" s="8" customFormat="1" ht="15" customHeight="1">
      <c r="A24" s="30"/>
      <c r="B24" s="20" t="s">
        <v>103</v>
      </c>
      <c r="C24" s="20" t="s">
        <v>104</v>
      </c>
      <c r="D24" s="20" t="s">
        <v>76</v>
      </c>
      <c r="E24" s="20">
        <v>1932.1</v>
      </c>
      <c r="F24" s="20" t="s">
        <v>77</v>
      </c>
      <c r="G24" s="20">
        <v>2000</v>
      </c>
      <c r="H24" s="30"/>
    </row>
    <row r="25" spans="1:8" s="8" customFormat="1" ht="15" customHeight="1">
      <c r="A25" s="30"/>
      <c r="B25" s="20"/>
      <c r="C25" s="20" t="s">
        <v>105</v>
      </c>
      <c r="D25" s="20" t="s">
        <v>76</v>
      </c>
      <c r="E25" s="20">
        <v>1932.09</v>
      </c>
      <c r="F25" s="20" t="s">
        <v>77</v>
      </c>
      <c r="G25" s="20">
        <v>2000</v>
      </c>
      <c r="H25" s="30"/>
    </row>
    <row r="26" spans="1:8" s="8" customFormat="1" ht="15" customHeight="1">
      <c r="A26" s="30"/>
      <c r="B26" s="20"/>
      <c r="C26" s="20" t="s">
        <v>106</v>
      </c>
      <c r="D26" s="20" t="s">
        <v>76</v>
      </c>
      <c r="E26" s="20">
        <v>1933.05</v>
      </c>
      <c r="F26" s="20" t="s">
        <v>77</v>
      </c>
      <c r="G26" s="20">
        <v>2000</v>
      </c>
      <c r="H26" s="30"/>
    </row>
    <row r="27" spans="1:8" s="8" customFormat="1" ht="15" customHeight="1">
      <c r="A27" s="30"/>
      <c r="B27" s="20"/>
      <c r="C27" s="20" t="s">
        <v>107</v>
      </c>
      <c r="D27" s="20" t="s">
        <v>76</v>
      </c>
      <c r="E27" s="20">
        <v>1931.1</v>
      </c>
      <c r="F27" s="20" t="s">
        <v>77</v>
      </c>
      <c r="G27" s="20">
        <v>2000</v>
      </c>
      <c r="H27" s="30"/>
    </row>
    <row r="28" spans="1:8" s="8" customFormat="1" ht="15" customHeight="1">
      <c r="A28" s="30"/>
      <c r="B28" s="20"/>
      <c r="C28" s="20" t="s">
        <v>108</v>
      </c>
      <c r="D28" s="20" t="s">
        <v>79</v>
      </c>
      <c r="E28" s="20">
        <v>1932.06</v>
      </c>
      <c r="F28" s="20" t="s">
        <v>77</v>
      </c>
      <c r="G28" s="20">
        <v>2000</v>
      </c>
      <c r="H28" s="30"/>
    </row>
    <row r="29" spans="1:8" s="8" customFormat="1" ht="15" customHeight="1">
      <c r="A29" s="30"/>
      <c r="B29" s="20" t="s">
        <v>109</v>
      </c>
      <c r="C29" s="20" t="s">
        <v>110</v>
      </c>
      <c r="D29" s="20" t="s">
        <v>76</v>
      </c>
      <c r="E29" s="20">
        <v>1929.08</v>
      </c>
      <c r="F29" s="20" t="s">
        <v>77</v>
      </c>
      <c r="G29" s="20">
        <v>2000</v>
      </c>
      <c r="H29" s="30"/>
    </row>
    <row r="30" spans="1:8" s="8" customFormat="1" ht="15" customHeight="1">
      <c r="A30" s="30"/>
      <c r="B30" s="20" t="s">
        <v>111</v>
      </c>
      <c r="C30" s="20" t="s">
        <v>112</v>
      </c>
      <c r="D30" s="20" t="s">
        <v>76</v>
      </c>
      <c r="E30" s="20">
        <v>1933.03</v>
      </c>
      <c r="F30" s="20" t="s">
        <v>113</v>
      </c>
      <c r="G30" s="20">
        <v>2000</v>
      </c>
      <c r="H30" s="30"/>
    </row>
    <row r="31" spans="1:8" s="8" customFormat="1" ht="15" customHeight="1">
      <c r="A31" s="30"/>
      <c r="B31" s="20" t="s">
        <v>114</v>
      </c>
      <c r="C31" s="20" t="s">
        <v>115</v>
      </c>
      <c r="D31" s="20" t="s">
        <v>76</v>
      </c>
      <c r="E31" s="20">
        <v>1928.1</v>
      </c>
      <c r="F31" s="20" t="s">
        <v>77</v>
      </c>
      <c r="G31" s="20">
        <v>2000</v>
      </c>
      <c r="H31" s="30"/>
    </row>
    <row r="32" spans="1:8" s="8" customFormat="1" ht="15" customHeight="1">
      <c r="A32" s="30"/>
      <c r="B32" s="20" t="s">
        <v>116</v>
      </c>
      <c r="C32" s="20" t="s">
        <v>117</v>
      </c>
      <c r="D32" s="20" t="s">
        <v>76</v>
      </c>
      <c r="E32" s="20">
        <v>1929.1</v>
      </c>
      <c r="F32" s="20" t="s">
        <v>113</v>
      </c>
      <c r="G32" s="20">
        <v>2000</v>
      </c>
      <c r="H32" s="30"/>
    </row>
    <row r="33" spans="1:8" s="8" customFormat="1" ht="15" customHeight="1">
      <c r="A33" s="30"/>
      <c r="B33" s="20" t="s">
        <v>118</v>
      </c>
      <c r="C33" s="20" t="s">
        <v>119</v>
      </c>
      <c r="D33" s="20" t="s">
        <v>76</v>
      </c>
      <c r="E33" s="20">
        <v>1930.1</v>
      </c>
      <c r="F33" s="20" t="s">
        <v>113</v>
      </c>
      <c r="G33" s="20">
        <v>2000</v>
      </c>
      <c r="H33" s="30"/>
    </row>
    <row r="34" spans="1:8" s="8" customFormat="1" ht="15" customHeight="1">
      <c r="A34" s="30"/>
      <c r="B34" s="20" t="s">
        <v>120</v>
      </c>
      <c r="C34" s="20" t="s">
        <v>121</v>
      </c>
      <c r="D34" s="20" t="s">
        <v>76</v>
      </c>
      <c r="E34" s="20">
        <v>1934.07</v>
      </c>
      <c r="F34" s="20" t="s">
        <v>77</v>
      </c>
      <c r="G34" s="20">
        <v>2000</v>
      </c>
      <c r="H34" s="30"/>
    </row>
    <row r="35" spans="1:8" s="8" customFormat="1" ht="15" customHeight="1">
      <c r="A35" s="30"/>
      <c r="B35" s="20" t="s">
        <v>122</v>
      </c>
      <c r="C35" s="20" t="s">
        <v>123</v>
      </c>
      <c r="D35" s="20" t="s">
        <v>76</v>
      </c>
      <c r="E35" s="20">
        <v>1932.04</v>
      </c>
      <c r="F35" s="20" t="s">
        <v>77</v>
      </c>
      <c r="G35" s="20">
        <v>2000</v>
      </c>
      <c r="H35" s="30"/>
    </row>
    <row r="36" spans="1:8" s="8" customFormat="1" ht="15" customHeight="1">
      <c r="A36" s="30"/>
      <c r="B36" s="20" t="s">
        <v>124</v>
      </c>
      <c r="C36" s="20" t="s">
        <v>125</v>
      </c>
      <c r="D36" s="20" t="s">
        <v>79</v>
      </c>
      <c r="E36" s="20">
        <v>1922.1</v>
      </c>
      <c r="F36" s="20" t="s">
        <v>113</v>
      </c>
      <c r="G36" s="20">
        <v>2000</v>
      </c>
      <c r="H36" s="30"/>
    </row>
    <row r="37" spans="1:8" s="8" customFormat="1" ht="15" customHeight="1">
      <c r="A37" s="30"/>
      <c r="B37" s="20" t="s">
        <v>126</v>
      </c>
      <c r="C37" s="20" t="s">
        <v>127</v>
      </c>
      <c r="D37" s="20" t="s">
        <v>76</v>
      </c>
      <c r="E37" s="20">
        <v>1932.03</v>
      </c>
      <c r="F37" s="20" t="s">
        <v>113</v>
      </c>
      <c r="G37" s="20">
        <v>2000</v>
      </c>
      <c r="H37" s="30"/>
    </row>
    <row r="38" spans="1:8" s="8" customFormat="1" ht="15" customHeight="1">
      <c r="A38" s="30"/>
      <c r="B38" s="20" t="s">
        <v>128</v>
      </c>
      <c r="C38" s="20" t="s">
        <v>129</v>
      </c>
      <c r="D38" s="20" t="s">
        <v>76</v>
      </c>
      <c r="E38" s="20">
        <v>1926.09</v>
      </c>
      <c r="F38" s="20" t="s">
        <v>113</v>
      </c>
      <c r="G38" s="20">
        <v>2000</v>
      </c>
      <c r="H38" s="30"/>
    </row>
    <row r="39" spans="1:8" s="8" customFormat="1" ht="15" customHeight="1">
      <c r="A39" s="30"/>
      <c r="B39" s="20" t="s">
        <v>130</v>
      </c>
      <c r="C39" s="20" t="s">
        <v>131</v>
      </c>
      <c r="D39" s="20" t="s">
        <v>76</v>
      </c>
      <c r="E39" s="20">
        <v>1932.03</v>
      </c>
      <c r="F39" s="20" t="s">
        <v>77</v>
      </c>
      <c r="G39" s="20">
        <v>2000</v>
      </c>
      <c r="H39" s="30"/>
    </row>
    <row r="40" spans="1:8" s="8" customFormat="1" ht="15" customHeight="1">
      <c r="A40" s="30"/>
      <c r="B40" s="20" t="s">
        <v>132</v>
      </c>
      <c r="C40" s="20" t="s">
        <v>133</v>
      </c>
      <c r="D40" s="20" t="s">
        <v>79</v>
      </c>
      <c r="E40" s="20">
        <v>1930.12</v>
      </c>
      <c r="F40" s="20" t="s">
        <v>77</v>
      </c>
      <c r="G40" s="20">
        <v>2000</v>
      </c>
      <c r="H40" s="30"/>
    </row>
    <row r="41" spans="1:8" s="8" customFormat="1" ht="15" customHeight="1">
      <c r="A41" s="20" t="s">
        <v>134</v>
      </c>
      <c r="B41" s="20"/>
      <c r="C41" s="20"/>
      <c r="D41" s="20"/>
      <c r="E41" s="20"/>
      <c r="F41" s="20"/>
      <c r="G41" s="20">
        <f>SUM(G7:G40)</f>
        <v>68000</v>
      </c>
      <c r="H41" s="30"/>
    </row>
    <row r="42" spans="1:8" s="8" customFormat="1" ht="15" customHeight="1">
      <c r="A42" s="60" t="s">
        <v>232</v>
      </c>
      <c r="B42" s="61"/>
      <c r="C42" s="20"/>
      <c r="D42" s="20"/>
      <c r="E42" s="20"/>
      <c r="F42" s="20"/>
      <c r="G42" s="20"/>
      <c r="H42" s="30"/>
    </row>
    <row r="43" spans="1:8" s="8" customFormat="1" ht="40.5" customHeight="1">
      <c r="A43" s="30" t="s">
        <v>218</v>
      </c>
      <c r="B43" s="20" t="s">
        <v>152</v>
      </c>
      <c r="C43" s="20" t="s">
        <v>153</v>
      </c>
      <c r="D43" s="20" t="s">
        <v>79</v>
      </c>
      <c r="E43" s="20">
        <v>1932.04</v>
      </c>
      <c r="F43" s="20" t="s">
        <v>154</v>
      </c>
      <c r="G43" s="20">
        <v>2000</v>
      </c>
      <c r="H43" s="20" t="s">
        <v>155</v>
      </c>
    </row>
    <row r="44" spans="1:8" s="8" customFormat="1" ht="15" customHeight="1">
      <c r="A44" s="30"/>
      <c r="B44" s="20" t="s">
        <v>231</v>
      </c>
      <c r="C44" s="20" t="s">
        <v>156</v>
      </c>
      <c r="D44" s="20" t="s">
        <v>76</v>
      </c>
      <c r="E44" s="20">
        <v>1927.03</v>
      </c>
      <c r="F44" s="20" t="s">
        <v>154</v>
      </c>
      <c r="G44" s="20">
        <v>2000</v>
      </c>
      <c r="H44" s="30"/>
    </row>
    <row r="45" spans="1:8" s="8" customFormat="1" ht="15" customHeight="1">
      <c r="A45" s="30"/>
      <c r="B45" s="20"/>
      <c r="C45" s="20" t="s">
        <v>157</v>
      </c>
      <c r="D45" s="20" t="s">
        <v>76</v>
      </c>
      <c r="E45" s="20">
        <v>1940.05</v>
      </c>
      <c r="F45" s="20" t="s">
        <v>154</v>
      </c>
      <c r="G45" s="20">
        <v>2000</v>
      </c>
      <c r="H45" s="30"/>
    </row>
    <row r="46" spans="1:8" s="8" customFormat="1" ht="15" customHeight="1">
      <c r="A46" s="30"/>
      <c r="B46" s="20" t="s">
        <v>159</v>
      </c>
      <c r="C46" s="20" t="s">
        <v>160</v>
      </c>
      <c r="D46" s="20" t="s">
        <v>76</v>
      </c>
      <c r="E46" s="20">
        <v>1930.02</v>
      </c>
      <c r="F46" s="20" t="s">
        <v>154</v>
      </c>
      <c r="G46" s="20">
        <v>2000</v>
      </c>
      <c r="H46" s="30"/>
    </row>
    <row r="47" spans="1:8" s="8" customFormat="1" ht="33" customHeight="1">
      <c r="A47" s="30" t="s">
        <v>219</v>
      </c>
      <c r="B47" s="20" t="s">
        <v>161</v>
      </c>
      <c r="C47" s="20" t="s">
        <v>162</v>
      </c>
      <c r="D47" s="20" t="s">
        <v>76</v>
      </c>
      <c r="E47" s="20">
        <v>1930.1</v>
      </c>
      <c r="F47" s="20" t="s">
        <v>154</v>
      </c>
      <c r="G47" s="20">
        <v>2000</v>
      </c>
      <c r="H47" s="20" t="s">
        <v>163</v>
      </c>
    </row>
    <row r="48" spans="1:8" s="8" customFormat="1" ht="15" customHeight="1">
      <c r="A48" s="30"/>
      <c r="B48" s="20" t="s">
        <v>164</v>
      </c>
      <c r="C48" s="20" t="s">
        <v>165</v>
      </c>
      <c r="D48" s="20" t="s">
        <v>76</v>
      </c>
      <c r="E48" s="20">
        <v>1928.12</v>
      </c>
      <c r="F48" s="20" t="s">
        <v>154</v>
      </c>
      <c r="G48" s="20">
        <v>2000</v>
      </c>
      <c r="H48" s="30"/>
    </row>
    <row r="49" spans="1:8" s="8" customFormat="1" ht="15" customHeight="1">
      <c r="A49" s="30"/>
      <c r="B49" s="20"/>
      <c r="C49" s="20" t="s">
        <v>166</v>
      </c>
      <c r="D49" s="20" t="s">
        <v>76</v>
      </c>
      <c r="E49" s="20">
        <v>1933.1</v>
      </c>
      <c r="F49" s="20" t="s">
        <v>154</v>
      </c>
      <c r="G49" s="20">
        <v>2000</v>
      </c>
      <c r="H49" s="30"/>
    </row>
    <row r="50" spans="1:8" s="8" customFormat="1" ht="15" customHeight="1">
      <c r="A50" s="30"/>
      <c r="B50" s="20" t="s">
        <v>167</v>
      </c>
      <c r="C50" s="20" t="s">
        <v>168</v>
      </c>
      <c r="D50" s="20" t="s">
        <v>76</v>
      </c>
      <c r="E50" s="20">
        <v>1932.05</v>
      </c>
      <c r="F50" s="20" t="s">
        <v>154</v>
      </c>
      <c r="G50" s="20">
        <v>2000</v>
      </c>
      <c r="H50" s="30"/>
    </row>
    <row r="51" spans="1:8" s="8" customFormat="1" ht="15" customHeight="1">
      <c r="A51" s="30"/>
      <c r="B51" s="20" t="s">
        <v>169</v>
      </c>
      <c r="C51" s="20" t="s">
        <v>170</v>
      </c>
      <c r="D51" s="20" t="s">
        <v>76</v>
      </c>
      <c r="E51" s="20">
        <v>1928.06</v>
      </c>
      <c r="F51" s="20" t="s">
        <v>154</v>
      </c>
      <c r="G51" s="20">
        <v>2000</v>
      </c>
      <c r="H51" s="30"/>
    </row>
    <row r="52" spans="1:8" s="8" customFormat="1" ht="44.25" customHeight="1">
      <c r="A52" s="30"/>
      <c r="B52" s="20" t="s">
        <v>171</v>
      </c>
      <c r="C52" s="20" t="s">
        <v>172</v>
      </c>
      <c r="D52" s="20" t="s">
        <v>79</v>
      </c>
      <c r="E52" s="20">
        <v>1932.12</v>
      </c>
      <c r="F52" s="20" t="s">
        <v>154</v>
      </c>
      <c r="G52" s="20">
        <v>2000</v>
      </c>
      <c r="H52" s="31" t="s">
        <v>173</v>
      </c>
    </row>
    <row r="53" spans="1:8" s="8" customFormat="1" ht="15" customHeight="1">
      <c r="A53" s="30"/>
      <c r="B53" s="20" t="s">
        <v>226</v>
      </c>
      <c r="C53" s="20" t="s">
        <v>174</v>
      </c>
      <c r="D53" s="20" t="s">
        <v>76</v>
      </c>
      <c r="E53" s="32">
        <v>1930.02</v>
      </c>
      <c r="F53" s="20" t="s">
        <v>154</v>
      </c>
      <c r="G53" s="20">
        <v>2000</v>
      </c>
      <c r="H53" s="30"/>
    </row>
    <row r="54" spans="1:8" s="8" customFormat="1" ht="15" customHeight="1">
      <c r="A54" s="30"/>
      <c r="B54" s="20"/>
      <c r="C54" s="20" t="s">
        <v>175</v>
      </c>
      <c r="D54" s="20" t="s">
        <v>76</v>
      </c>
      <c r="E54" s="32">
        <v>1932.03</v>
      </c>
      <c r="F54" s="20" t="s">
        <v>154</v>
      </c>
      <c r="G54" s="20">
        <v>2000</v>
      </c>
      <c r="H54" s="30"/>
    </row>
    <row r="55" spans="1:8" s="8" customFormat="1" ht="15" customHeight="1">
      <c r="A55" s="30"/>
      <c r="B55" s="20" t="s">
        <v>227</v>
      </c>
      <c r="C55" s="20" t="s">
        <v>176</v>
      </c>
      <c r="D55" s="20" t="s">
        <v>79</v>
      </c>
      <c r="E55" s="20">
        <v>1933.01</v>
      </c>
      <c r="F55" s="20" t="s">
        <v>154</v>
      </c>
      <c r="G55" s="20">
        <v>2000</v>
      </c>
      <c r="H55" s="20" t="s">
        <v>177</v>
      </c>
    </row>
    <row r="56" spans="1:8" s="8" customFormat="1" ht="15" customHeight="1">
      <c r="A56" s="30"/>
      <c r="B56" s="20" t="s">
        <v>215</v>
      </c>
      <c r="C56" s="20" t="s">
        <v>178</v>
      </c>
      <c r="D56" s="20" t="s">
        <v>79</v>
      </c>
      <c r="E56" s="20">
        <v>1930.1</v>
      </c>
      <c r="F56" s="20" t="s">
        <v>154</v>
      </c>
      <c r="G56" s="20">
        <v>2000</v>
      </c>
      <c r="H56" s="30"/>
    </row>
    <row r="57" spans="1:8" s="8" customFormat="1" ht="15" customHeight="1">
      <c r="A57" s="30"/>
      <c r="B57" s="20" t="s">
        <v>179</v>
      </c>
      <c r="C57" s="20" t="s">
        <v>180</v>
      </c>
      <c r="D57" s="20" t="s">
        <v>76</v>
      </c>
      <c r="E57" s="20">
        <v>1928.03</v>
      </c>
      <c r="F57" s="20" t="s">
        <v>154</v>
      </c>
      <c r="G57" s="20">
        <v>2000</v>
      </c>
      <c r="H57" s="30"/>
    </row>
    <row r="58" spans="1:8" s="8" customFormat="1" ht="15" customHeight="1">
      <c r="A58" s="30"/>
      <c r="B58" s="20" t="s">
        <v>181</v>
      </c>
      <c r="C58" s="20" t="s">
        <v>182</v>
      </c>
      <c r="D58" s="20" t="s">
        <v>76</v>
      </c>
      <c r="E58" s="20">
        <v>1929.07</v>
      </c>
      <c r="F58" s="20" t="s">
        <v>154</v>
      </c>
      <c r="G58" s="20">
        <v>2000</v>
      </c>
      <c r="H58" s="30"/>
    </row>
    <row r="59" spans="1:8" s="8" customFormat="1" ht="15" customHeight="1">
      <c r="A59" s="30"/>
      <c r="B59" s="20" t="s">
        <v>183</v>
      </c>
      <c r="C59" s="20" t="s">
        <v>184</v>
      </c>
      <c r="D59" s="20" t="s">
        <v>79</v>
      </c>
      <c r="E59" s="20">
        <v>1930.08</v>
      </c>
      <c r="F59" s="20" t="s">
        <v>154</v>
      </c>
      <c r="G59" s="20">
        <v>2000</v>
      </c>
      <c r="H59" s="20" t="s">
        <v>185</v>
      </c>
    </row>
    <row r="60" spans="1:8" s="8" customFormat="1" ht="29.25" customHeight="1">
      <c r="A60" s="30" t="s">
        <v>186</v>
      </c>
      <c r="B60" s="20" t="s">
        <v>187</v>
      </c>
      <c r="C60" s="20" t="s">
        <v>188</v>
      </c>
      <c r="D60" s="20" t="s">
        <v>76</v>
      </c>
      <c r="E60" s="20">
        <v>1932.01</v>
      </c>
      <c r="F60" s="20" t="s">
        <v>154</v>
      </c>
      <c r="G60" s="20">
        <v>2000</v>
      </c>
      <c r="H60" s="30"/>
    </row>
    <row r="61" spans="1:8" s="8" customFormat="1" ht="15" customHeight="1">
      <c r="A61" s="30"/>
      <c r="B61" s="20" t="s">
        <v>189</v>
      </c>
      <c r="C61" s="20" t="s">
        <v>190</v>
      </c>
      <c r="D61" s="20" t="s">
        <v>76</v>
      </c>
      <c r="E61" s="20">
        <v>1934.11</v>
      </c>
      <c r="F61" s="20" t="s">
        <v>154</v>
      </c>
      <c r="G61" s="20">
        <v>2000</v>
      </c>
      <c r="H61" s="30"/>
    </row>
    <row r="62" spans="1:8" s="8" customFormat="1" ht="27.75" customHeight="1">
      <c r="A62" s="30" t="s">
        <v>217</v>
      </c>
      <c r="B62" s="20" t="s">
        <v>191</v>
      </c>
      <c r="C62" s="20" t="s">
        <v>192</v>
      </c>
      <c r="D62" s="20" t="s">
        <v>76</v>
      </c>
      <c r="E62" s="20">
        <v>1928.09</v>
      </c>
      <c r="F62" s="20" t="s">
        <v>154</v>
      </c>
      <c r="G62" s="20">
        <v>2000</v>
      </c>
      <c r="H62" s="30"/>
    </row>
    <row r="63" spans="1:8" s="8" customFormat="1" ht="15" customHeight="1">
      <c r="A63" s="30"/>
      <c r="B63" s="20" t="s">
        <v>193</v>
      </c>
      <c r="C63" s="20" t="s">
        <v>194</v>
      </c>
      <c r="D63" s="20" t="s">
        <v>76</v>
      </c>
      <c r="E63" s="20">
        <v>1932.03</v>
      </c>
      <c r="F63" s="20" t="s">
        <v>154</v>
      </c>
      <c r="G63" s="20">
        <v>2000</v>
      </c>
      <c r="H63" s="30"/>
    </row>
    <row r="64" spans="1:8" s="8" customFormat="1" ht="15" customHeight="1">
      <c r="A64" s="30"/>
      <c r="B64" s="20" t="s">
        <v>195</v>
      </c>
      <c r="C64" s="20" t="s">
        <v>196</v>
      </c>
      <c r="D64" s="20" t="s">
        <v>79</v>
      </c>
      <c r="E64" s="20">
        <v>1930.09</v>
      </c>
      <c r="F64" s="20" t="s">
        <v>154</v>
      </c>
      <c r="G64" s="20">
        <v>2000</v>
      </c>
      <c r="H64" s="30"/>
    </row>
    <row r="65" spans="1:8" s="8" customFormat="1" ht="15" customHeight="1">
      <c r="A65" s="30"/>
      <c r="B65" s="20" t="s">
        <v>197</v>
      </c>
      <c r="C65" s="20" t="s">
        <v>198</v>
      </c>
      <c r="D65" s="20" t="s">
        <v>76</v>
      </c>
      <c r="E65" s="20">
        <v>1930.12</v>
      </c>
      <c r="F65" s="20" t="s">
        <v>154</v>
      </c>
      <c r="G65" s="20">
        <v>2000</v>
      </c>
      <c r="H65" s="30"/>
    </row>
    <row r="66" spans="1:8" s="8" customFormat="1" ht="22.5" customHeight="1">
      <c r="A66" s="30"/>
      <c r="B66" s="20" t="s">
        <v>199</v>
      </c>
      <c r="C66" s="20" t="s">
        <v>200</v>
      </c>
      <c r="D66" s="20" t="s">
        <v>79</v>
      </c>
      <c r="E66" s="20">
        <v>1931.09</v>
      </c>
      <c r="F66" s="20" t="s">
        <v>154</v>
      </c>
      <c r="G66" s="20">
        <v>2000</v>
      </c>
      <c r="H66" s="30"/>
    </row>
    <row r="67" spans="1:8" s="8" customFormat="1" ht="15" customHeight="1">
      <c r="A67" s="30"/>
      <c r="B67" s="20"/>
      <c r="C67" s="20" t="s">
        <v>201</v>
      </c>
      <c r="D67" s="20" t="s">
        <v>76</v>
      </c>
      <c r="E67" s="20">
        <v>1931.05</v>
      </c>
      <c r="F67" s="20" t="s">
        <v>154</v>
      </c>
      <c r="G67" s="20">
        <v>2000</v>
      </c>
      <c r="H67" s="30"/>
    </row>
    <row r="68" spans="1:8" s="8" customFormat="1" ht="29.25" customHeight="1">
      <c r="A68" s="30"/>
      <c r="B68" s="20" t="s">
        <v>202</v>
      </c>
      <c r="C68" s="20" t="s">
        <v>203</v>
      </c>
      <c r="D68" s="20" t="s">
        <v>76</v>
      </c>
      <c r="E68" s="20">
        <v>1922.04</v>
      </c>
      <c r="F68" s="20" t="s">
        <v>154</v>
      </c>
      <c r="G68" s="20">
        <v>2000</v>
      </c>
      <c r="H68" s="20" t="s">
        <v>204</v>
      </c>
    </row>
    <row r="69" spans="1:8" s="8" customFormat="1" ht="15" customHeight="1">
      <c r="A69" s="30"/>
      <c r="B69" s="20" t="s">
        <v>216</v>
      </c>
      <c r="C69" s="20" t="s">
        <v>205</v>
      </c>
      <c r="D69" s="20" t="s">
        <v>76</v>
      </c>
      <c r="E69" s="20">
        <v>1929.05</v>
      </c>
      <c r="F69" s="20" t="s">
        <v>154</v>
      </c>
      <c r="G69" s="20">
        <v>2000</v>
      </c>
      <c r="H69" s="30"/>
    </row>
    <row r="70" spans="1:8" s="8" customFormat="1" ht="15" customHeight="1">
      <c r="A70" s="30"/>
      <c r="B70" s="20" t="s">
        <v>206</v>
      </c>
      <c r="C70" s="20" t="s">
        <v>207</v>
      </c>
      <c r="D70" s="20" t="s">
        <v>79</v>
      </c>
      <c r="E70" s="20">
        <v>1935.12</v>
      </c>
      <c r="F70" s="20" t="s">
        <v>154</v>
      </c>
      <c r="G70" s="20">
        <v>2000</v>
      </c>
      <c r="H70" s="30"/>
    </row>
    <row r="71" spans="1:8" s="8" customFormat="1" ht="15" customHeight="1">
      <c r="A71" s="30"/>
      <c r="B71" s="20" t="s">
        <v>208</v>
      </c>
      <c r="C71" s="20" t="s">
        <v>209</v>
      </c>
      <c r="D71" s="20" t="s">
        <v>76</v>
      </c>
      <c r="E71" s="20">
        <v>1932.11</v>
      </c>
      <c r="F71" s="20" t="s">
        <v>154</v>
      </c>
      <c r="G71" s="20">
        <v>2000</v>
      </c>
      <c r="H71" s="30"/>
    </row>
    <row r="72" spans="1:8" s="8" customFormat="1" ht="15" customHeight="1">
      <c r="A72" s="30"/>
      <c r="B72" s="20"/>
      <c r="C72" s="20" t="s">
        <v>210</v>
      </c>
      <c r="D72" s="20" t="s">
        <v>76</v>
      </c>
      <c r="E72" s="20">
        <v>1928.11</v>
      </c>
      <c r="F72" s="20" t="s">
        <v>154</v>
      </c>
      <c r="G72" s="20">
        <v>2000</v>
      </c>
      <c r="H72" s="30"/>
    </row>
    <row r="73" spans="1:8" s="8" customFormat="1" ht="15" customHeight="1">
      <c r="A73" s="30"/>
      <c r="B73" s="20"/>
      <c r="C73" s="20" t="s">
        <v>211</v>
      </c>
      <c r="D73" s="20" t="s">
        <v>76</v>
      </c>
      <c r="E73" s="20">
        <v>1932.1</v>
      </c>
      <c r="F73" s="20" t="s">
        <v>154</v>
      </c>
      <c r="G73" s="20">
        <v>2000</v>
      </c>
      <c r="H73" s="30"/>
    </row>
    <row r="74" spans="1:8" s="8" customFormat="1" ht="27" customHeight="1">
      <c r="A74" s="30" t="s">
        <v>212</v>
      </c>
      <c r="B74" s="20" t="s">
        <v>213</v>
      </c>
      <c r="C74" s="20" t="s">
        <v>214</v>
      </c>
      <c r="D74" s="20" t="s">
        <v>79</v>
      </c>
      <c r="E74" s="20">
        <v>1934.02</v>
      </c>
      <c r="F74" s="20" t="s">
        <v>154</v>
      </c>
      <c r="G74" s="20">
        <v>2000</v>
      </c>
      <c r="H74" s="30"/>
    </row>
    <row r="75" spans="1:8" s="8" customFormat="1" ht="15" customHeight="1">
      <c r="A75" s="20" t="s">
        <v>228</v>
      </c>
      <c r="B75" s="20"/>
      <c r="C75" s="20"/>
      <c r="D75" s="20"/>
      <c r="E75" s="20"/>
      <c r="F75" s="20"/>
      <c r="G75" s="20">
        <f>SUM(G43:G74)</f>
        <v>64000</v>
      </c>
      <c r="H75" s="30"/>
    </row>
    <row r="76" spans="1:8" s="8" customFormat="1" ht="15" customHeight="1">
      <c r="A76" s="60" t="s">
        <v>229</v>
      </c>
      <c r="B76" s="61"/>
      <c r="C76" s="20"/>
      <c r="D76" s="20"/>
      <c r="E76" s="20"/>
      <c r="F76" s="20"/>
      <c r="G76" s="36"/>
      <c r="H76" s="30"/>
    </row>
    <row r="77" spans="1:8" s="8" customFormat="1" ht="15" customHeight="1">
      <c r="A77" s="37"/>
      <c r="B77" s="20" t="s">
        <v>135</v>
      </c>
      <c r="C77" s="20" t="s">
        <v>136</v>
      </c>
      <c r="D77" s="20" t="s">
        <v>76</v>
      </c>
      <c r="E77" s="20">
        <v>1929.03</v>
      </c>
      <c r="F77" s="20" t="s">
        <v>113</v>
      </c>
      <c r="G77" s="20">
        <v>2000</v>
      </c>
      <c r="H77" s="30"/>
    </row>
    <row r="78" spans="1:8" s="8" customFormat="1" ht="15" customHeight="1">
      <c r="A78" s="37"/>
      <c r="B78" s="20"/>
      <c r="C78" s="20" t="s">
        <v>137</v>
      </c>
      <c r="D78" s="20" t="s">
        <v>76</v>
      </c>
      <c r="E78" s="20">
        <v>1931.05</v>
      </c>
      <c r="F78" s="20" t="s">
        <v>113</v>
      </c>
      <c r="G78" s="20">
        <v>2000</v>
      </c>
      <c r="H78" s="30"/>
    </row>
    <row r="79" spans="1:8" s="8" customFormat="1" ht="15" customHeight="1">
      <c r="A79" s="37"/>
      <c r="B79" s="20" t="s">
        <v>138</v>
      </c>
      <c r="C79" s="20" t="s">
        <v>139</v>
      </c>
      <c r="D79" s="20" t="s">
        <v>79</v>
      </c>
      <c r="E79" s="20">
        <v>1930.04</v>
      </c>
      <c r="F79" s="20" t="s">
        <v>113</v>
      </c>
      <c r="G79" s="20">
        <v>2000</v>
      </c>
      <c r="H79" s="30"/>
    </row>
    <row r="80" spans="1:8" s="8" customFormat="1" ht="15" customHeight="1">
      <c r="A80" s="37"/>
      <c r="B80" s="20"/>
      <c r="C80" s="20" t="s">
        <v>140</v>
      </c>
      <c r="D80" s="20" t="s">
        <v>76</v>
      </c>
      <c r="E80" s="20">
        <v>1933.11</v>
      </c>
      <c r="F80" s="20" t="s">
        <v>113</v>
      </c>
      <c r="G80" s="20">
        <v>2000</v>
      </c>
      <c r="H80" s="30"/>
    </row>
    <row r="81" spans="1:8" s="8" customFormat="1" ht="15" customHeight="1">
      <c r="A81" s="37"/>
      <c r="B81" s="20" t="s">
        <v>141</v>
      </c>
      <c r="C81" s="20" t="s">
        <v>142</v>
      </c>
      <c r="D81" s="20" t="s">
        <v>76</v>
      </c>
      <c r="E81" s="20">
        <v>1934.04</v>
      </c>
      <c r="F81" s="20" t="s">
        <v>113</v>
      </c>
      <c r="G81" s="20">
        <v>2000</v>
      </c>
      <c r="H81" s="30"/>
    </row>
    <row r="82" spans="1:8" s="8" customFormat="1" ht="15" customHeight="1">
      <c r="A82" s="37"/>
      <c r="B82" s="20"/>
      <c r="C82" s="20" t="s">
        <v>143</v>
      </c>
      <c r="D82" s="20" t="s">
        <v>79</v>
      </c>
      <c r="E82" s="20">
        <v>1934.08</v>
      </c>
      <c r="F82" s="20" t="s">
        <v>113</v>
      </c>
      <c r="G82" s="20">
        <v>2000</v>
      </c>
      <c r="H82" s="30"/>
    </row>
    <row r="83" spans="1:8" s="8" customFormat="1" ht="15" customHeight="1">
      <c r="A83" s="30"/>
      <c r="B83" s="20" t="s">
        <v>243</v>
      </c>
      <c r="C83" s="20" t="s">
        <v>144</v>
      </c>
      <c r="D83" s="20" t="s">
        <v>76</v>
      </c>
      <c r="E83" s="20">
        <v>1933.12</v>
      </c>
      <c r="F83" s="20" t="s">
        <v>113</v>
      </c>
      <c r="G83" s="20">
        <v>2000</v>
      </c>
      <c r="H83" s="30"/>
    </row>
    <row r="84" spans="1:8" s="8" customFormat="1" ht="31.5" customHeight="1">
      <c r="A84" s="30"/>
      <c r="B84" s="20" t="s">
        <v>244</v>
      </c>
      <c r="C84" s="20" t="s">
        <v>145</v>
      </c>
      <c r="D84" s="20" t="s">
        <v>79</v>
      </c>
      <c r="E84" s="20">
        <v>1934.12</v>
      </c>
      <c r="F84" s="20" t="s">
        <v>113</v>
      </c>
      <c r="G84" s="20">
        <v>2000</v>
      </c>
      <c r="H84" s="30"/>
    </row>
    <row r="85" spans="1:8" s="8" customFormat="1" ht="29.25" customHeight="1">
      <c r="A85" s="38"/>
      <c r="B85" s="20" t="s">
        <v>245</v>
      </c>
      <c r="C85" s="20" t="s">
        <v>146</v>
      </c>
      <c r="D85" s="20" t="s">
        <v>76</v>
      </c>
      <c r="E85" s="20">
        <v>1931.1</v>
      </c>
      <c r="F85" s="20" t="s">
        <v>113</v>
      </c>
      <c r="G85" s="20">
        <v>2000</v>
      </c>
      <c r="H85" s="20" t="s">
        <v>230</v>
      </c>
    </row>
    <row r="86" spans="1:8" s="8" customFormat="1" ht="15" customHeight="1">
      <c r="A86" s="38" t="s">
        <v>266</v>
      </c>
      <c r="B86" s="20"/>
      <c r="C86" s="20"/>
      <c r="D86" s="20"/>
      <c r="E86" s="20"/>
      <c r="F86" s="20"/>
      <c r="G86" s="39">
        <f>SUM(G77:G85)</f>
        <v>18000</v>
      </c>
      <c r="H86" s="35"/>
    </row>
    <row r="87" spans="1:8" s="8" customFormat="1" ht="33.75" customHeight="1">
      <c r="A87" s="37" t="s">
        <v>267</v>
      </c>
      <c r="B87" s="20" t="s">
        <v>268</v>
      </c>
      <c r="C87" s="20"/>
      <c r="D87" s="20"/>
      <c r="E87" s="20"/>
      <c r="F87" s="20"/>
      <c r="G87" s="20">
        <v>150000</v>
      </c>
      <c r="H87" s="20" t="s">
        <v>269</v>
      </c>
    </row>
  </sheetData>
  <mergeCells count="10">
    <mergeCell ref="A6:B6"/>
    <mergeCell ref="A42:B42"/>
    <mergeCell ref="A76:B76"/>
    <mergeCell ref="A2:H2"/>
    <mergeCell ref="A4:A5"/>
    <mergeCell ref="B4:B5"/>
    <mergeCell ref="C4:C5"/>
    <mergeCell ref="D4:D5"/>
    <mergeCell ref="E4:E5"/>
    <mergeCell ref="F4:F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2018-03-27T01:13:22Z</cp:lastPrinted>
  <dcterms:created xsi:type="dcterms:W3CDTF">1996-12-17T01:32:42Z</dcterms:created>
  <dcterms:modified xsi:type="dcterms:W3CDTF">2018-03-27T01:13:23Z</dcterms:modified>
  <cp:category/>
  <cp:version/>
  <cp:contentType/>
  <cp:contentStatus/>
</cp:coreProperties>
</file>